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현재_통합_문서"/>
  <mc:AlternateContent xmlns:mc="http://schemas.openxmlformats.org/markup-compatibility/2006">
    <mc:Choice Requires="x15">
      <x15ac:absPath xmlns:x15ac="http://schemas.microsoft.com/office/spreadsheetml/2010/11/ac" url="/Users/midasit/Desktop/2024 midasit/2024.08.23 - 에이치툴킷/2024-12-01/12_퇴사자 관리 툴킷/"/>
    </mc:Choice>
  </mc:AlternateContent>
  <xr:revisionPtr revIDLastSave="0" documentId="13_ncr:1_{48900F9A-D2B4-394A-9AF0-16726D8768DC}" xr6:coauthVersionLast="47" xr6:coauthVersionMax="47" xr10:uidLastSave="{00000000-0000-0000-0000-000000000000}"/>
  <bookViews>
    <workbookView xWindow="20" yWindow="560" windowWidth="51200" windowHeight="26600" xr2:uid="{3B16A1CB-5F9E-4F8E-8EF2-11DB26A47F20}"/>
  </bookViews>
  <sheets>
    <sheet name="퇴사자_리포트(2.0)" sheetId="1" r:id="rId1"/>
  </sheets>
  <externalReferences>
    <externalReference r:id="rId2"/>
  </externalReferences>
  <definedNames>
    <definedName name="_xlnm._FilterDatabase" localSheetId="0" hidden="1">'퇴사자_리포트(2.0)'!$D$28:$M$35</definedName>
    <definedName name="관련군">#REF!</definedName>
    <definedName name="관련추출">#REF!</definedName>
    <definedName name="관심군">#REF!</definedName>
    <definedName name="관심추출">#REF!</definedName>
    <definedName name="기준1">#REF!</definedName>
    <definedName name="기준2">#REF!</definedName>
    <definedName name="기준3">#REF!</definedName>
    <definedName name="기준4">#REF!</definedName>
    <definedName name="데이터베이스">#REF!</definedName>
    <definedName name="예측데이터">#REF!</definedName>
    <definedName name="예측모델">#REF!</definedName>
    <definedName name="위험군">#REF!</definedName>
    <definedName name="위험추출">#REF!</definedName>
    <definedName name="주의군">#REF!</definedName>
    <definedName name="주의추출">#REF!</definedName>
    <definedName name="추출1">#REF!</definedName>
    <definedName name="추출자1">#REF!</definedName>
    <definedName name="추출자2">#REF!</definedName>
    <definedName name="추출자3">#REF!</definedName>
    <definedName name="추출자4">#REF!</definedName>
    <definedName name="추출점">#REF!</definedName>
    <definedName name="_xlnm.Extract" localSheetId="0">'퇴사자_리포트(2.0)'!$AH$17:$AJ$17</definedName>
    <definedName name="_xlnm.Print_Area" localSheetId="0">'퇴사자_리포트(2.0)'!$B$2:$M$105</definedName>
    <definedName name="Ra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I21" i="1" l="1"/>
  <c r="D21" i="1"/>
  <c r="J23" i="1" l="1"/>
  <c r="F22" i="1"/>
  <c r="L23" i="1"/>
  <c r="L21" i="1"/>
  <c r="K21" i="1"/>
  <c r="L22" i="1"/>
  <c r="J21" i="1"/>
  <c r="J22" i="1"/>
  <c r="F24" i="1"/>
  <c r="L24" i="1"/>
  <c r="K22" i="1"/>
  <c r="K23" i="1"/>
  <c r="F21" i="1"/>
  <c r="J24" i="1"/>
  <c r="K24" i="1"/>
  <c r="F23" i="1"/>
</calcChain>
</file>

<file path=xl/sharedStrings.xml><?xml version="1.0" encoding="utf-8"?>
<sst xmlns="http://schemas.openxmlformats.org/spreadsheetml/2006/main" count="136" uniqueCount="114">
  <si>
    <t>이름</t>
    <phoneticPr fontId="2" type="noConversion"/>
  </si>
  <si>
    <t>나이</t>
    <phoneticPr fontId="2" type="noConversion"/>
  </si>
  <si>
    <t>소속</t>
    <phoneticPr fontId="2" type="noConversion"/>
  </si>
  <si>
    <t>성장단계</t>
    <phoneticPr fontId="2" type="noConversion"/>
  </si>
  <si>
    <t>기본정보</t>
    <phoneticPr fontId="2" type="noConversion"/>
  </si>
  <si>
    <t>결혼여부와 자녀</t>
    <phoneticPr fontId="2" type="noConversion"/>
  </si>
  <si>
    <t>결혼여부</t>
    <phoneticPr fontId="2" type="noConversion"/>
  </si>
  <si>
    <t>자녀여부</t>
    <phoneticPr fontId="2" type="noConversion"/>
  </si>
  <si>
    <t>학력사항</t>
    <phoneticPr fontId="2" type="noConversion"/>
  </si>
  <si>
    <t>최종학력</t>
    <phoneticPr fontId="2" type="noConversion"/>
  </si>
  <si>
    <t>최종학교</t>
    <phoneticPr fontId="2" type="noConversion"/>
  </si>
  <si>
    <t>대학교</t>
    <phoneticPr fontId="2" type="noConversion"/>
  </si>
  <si>
    <t>고등학교</t>
    <phoneticPr fontId="2" type="noConversion"/>
  </si>
  <si>
    <t>포상이력</t>
    <phoneticPr fontId="2" type="noConversion"/>
  </si>
  <si>
    <t>병역정보</t>
    <phoneticPr fontId="2" type="noConversion"/>
  </si>
  <si>
    <t>시작일</t>
    <phoneticPr fontId="2" type="noConversion"/>
  </si>
  <si>
    <t>종료일</t>
    <phoneticPr fontId="2" type="noConversion"/>
  </si>
  <si>
    <t>조직정보</t>
    <phoneticPr fontId="2" type="noConversion"/>
  </si>
  <si>
    <t>구분</t>
    <phoneticPr fontId="2" type="noConversion"/>
  </si>
  <si>
    <t>성과기여도</t>
    <phoneticPr fontId="2" type="noConversion"/>
  </si>
  <si>
    <t>직책</t>
    <phoneticPr fontId="2" type="noConversion"/>
  </si>
  <si>
    <t>소속부서</t>
    <phoneticPr fontId="2" type="noConversion"/>
  </si>
  <si>
    <t>리더</t>
    <phoneticPr fontId="2" type="noConversion"/>
  </si>
  <si>
    <t>팀 성과</t>
    <phoneticPr fontId="2" type="noConversion"/>
  </si>
  <si>
    <t>2022년</t>
    <phoneticPr fontId="2" type="noConversion"/>
  </si>
  <si>
    <t>역량진단</t>
    <phoneticPr fontId="2" type="noConversion"/>
  </si>
  <si>
    <t>구 분</t>
    <phoneticPr fontId="2" type="noConversion"/>
  </si>
  <si>
    <t>다면종합</t>
    <phoneticPr fontId="2" type="noConversion"/>
  </si>
  <si>
    <t>자가진단</t>
    <phoneticPr fontId="2" type="noConversion"/>
  </si>
  <si>
    <t>수평진단</t>
    <phoneticPr fontId="2" type="noConversion"/>
  </si>
  <si>
    <t>하향진단</t>
    <phoneticPr fontId="2" type="noConversion"/>
  </si>
  <si>
    <t>상향진단</t>
    <phoneticPr fontId="2" type="noConversion"/>
  </si>
  <si>
    <t>2022년 하반기</t>
    <phoneticPr fontId="2" type="noConversion"/>
  </si>
  <si>
    <t>2022년 상반기</t>
    <phoneticPr fontId="2" type="noConversion"/>
  </si>
  <si>
    <t>2021년 하반기</t>
    <phoneticPr fontId="2" type="noConversion"/>
  </si>
  <si>
    <t>2021년 상반기</t>
    <phoneticPr fontId="2" type="noConversion"/>
  </si>
  <si>
    <t>퇴사Reivew</t>
    <phoneticPr fontId="2" type="noConversion"/>
  </si>
  <si>
    <t>직무영역</t>
    <phoneticPr fontId="2" type="noConversion"/>
  </si>
  <si>
    <t>관계영역</t>
    <phoneticPr fontId="2" type="noConversion"/>
  </si>
  <si>
    <t>조직영역</t>
    <phoneticPr fontId="2" type="noConversion"/>
  </si>
  <si>
    <t>생활영역</t>
    <phoneticPr fontId="2" type="noConversion"/>
  </si>
  <si>
    <t>직무만족</t>
    <phoneticPr fontId="2" type="noConversion"/>
  </si>
  <si>
    <t>직무몰입</t>
    <phoneticPr fontId="2" type="noConversion"/>
  </si>
  <si>
    <t>리더관계</t>
    <phoneticPr fontId="2" type="noConversion"/>
  </si>
  <si>
    <t>동료관계</t>
    <phoneticPr fontId="2" type="noConversion"/>
  </si>
  <si>
    <t>조직신뢰</t>
    <phoneticPr fontId="2" type="noConversion"/>
  </si>
  <si>
    <t>조직비전</t>
    <phoneticPr fontId="2" type="noConversion"/>
  </si>
  <si>
    <t>조직문화</t>
    <phoneticPr fontId="2" type="noConversion"/>
  </si>
  <si>
    <t>보상/복지</t>
    <phoneticPr fontId="2" type="noConversion"/>
  </si>
  <si>
    <t>본인</t>
    <phoneticPr fontId="2" type="noConversion"/>
  </si>
  <si>
    <t>-</t>
  </si>
  <si>
    <t>퇴사사유</t>
    <phoneticPr fontId="2" type="noConversion"/>
  </si>
  <si>
    <t>본인의견</t>
    <phoneticPr fontId="2" type="noConversion"/>
  </si>
  <si>
    <t>1순위</t>
    <phoneticPr fontId="2" type="noConversion"/>
  </si>
  <si>
    <t>2순위</t>
    <phoneticPr fontId="2" type="noConversion"/>
  </si>
  <si>
    <t>3순위</t>
    <phoneticPr fontId="2" type="noConversion"/>
  </si>
  <si>
    <t>퇴사이후 계획</t>
    <phoneticPr fontId="2" type="noConversion"/>
  </si>
  <si>
    <t>퇴사원인</t>
    <phoneticPr fontId="2" type="noConversion"/>
  </si>
  <si>
    <t>퇴사계기</t>
    <phoneticPr fontId="2" type="noConversion"/>
  </si>
  <si>
    <t>결심 후 행동</t>
    <phoneticPr fontId="2" type="noConversion"/>
  </si>
  <si>
    <t>퇴사의견 공유</t>
    <phoneticPr fontId="2" type="noConversion"/>
  </si>
  <si>
    <t>팀      내</t>
    <phoneticPr fontId="2" type="noConversion"/>
  </si>
  <si>
    <t>회사내</t>
    <phoneticPr fontId="2" type="noConversion"/>
  </si>
  <si>
    <t>긍정적 의견</t>
    <phoneticPr fontId="2" type="noConversion"/>
  </si>
  <si>
    <t>개선필요 의견(리더)</t>
    <phoneticPr fontId="2" type="noConversion"/>
  </si>
  <si>
    <t>개선필요 의견(직무)</t>
    <phoneticPr fontId="2" type="noConversion"/>
  </si>
  <si>
    <t>개선필요 의견(복지)</t>
    <phoneticPr fontId="2" type="noConversion"/>
  </si>
  <si>
    <t>개선필요 의견(조직)</t>
    <phoneticPr fontId="2" type="noConversion"/>
  </si>
  <si>
    <t>자유 코멘트</t>
    <phoneticPr fontId="2" type="noConversion"/>
  </si>
  <si>
    <t>리더의견</t>
    <phoneticPr fontId="2" type="noConversion"/>
  </si>
  <si>
    <t>과거 퇴사표현</t>
    <phoneticPr fontId="2" type="noConversion"/>
  </si>
  <si>
    <t>예상가능성</t>
    <phoneticPr fontId="2" type="noConversion"/>
  </si>
  <si>
    <t>인재등급</t>
    <phoneticPr fontId="2" type="noConversion"/>
  </si>
  <si>
    <t>핵심인재여부</t>
    <phoneticPr fontId="2" type="noConversion"/>
  </si>
  <si>
    <t>향후근무의향</t>
    <phoneticPr fontId="2" type="noConversion"/>
  </si>
  <si>
    <t>근무의향 이유</t>
    <phoneticPr fontId="2" type="noConversion"/>
  </si>
  <si>
    <t>HR 면담</t>
    <phoneticPr fontId="2" type="noConversion"/>
  </si>
  <si>
    <t>코멘트</t>
    <phoneticPr fontId="2" type="noConversion"/>
  </si>
  <si>
    <t>개선사항</t>
    <phoneticPr fontId="2" type="noConversion"/>
  </si>
  <si>
    <t>팀장 의견</t>
    <phoneticPr fontId="2" type="noConversion"/>
  </si>
  <si>
    <t>팀 차원</t>
    <phoneticPr fontId="2" type="noConversion"/>
  </si>
  <si>
    <t>회사 차원</t>
    <phoneticPr fontId="2" type="noConversion"/>
  </si>
  <si>
    <t>HR 의견</t>
    <phoneticPr fontId="2" type="noConversion"/>
  </si>
  <si>
    <t>관계분석</t>
    <phoneticPr fontId="2" type="noConversion"/>
  </si>
  <si>
    <t>영역</t>
    <phoneticPr fontId="2" type="noConversion"/>
  </si>
  <si>
    <t>세부내용</t>
    <phoneticPr fontId="2" type="noConversion"/>
  </si>
  <si>
    <t>전사평균</t>
    <phoneticPr fontId="2" type="noConversion"/>
  </si>
  <si>
    <t>백분위</t>
    <phoneticPr fontId="2" type="noConversion"/>
  </si>
  <si>
    <t>비고</t>
    <phoneticPr fontId="2" type="noConversion"/>
  </si>
  <si>
    <t>리더십
인식</t>
    <phoneticPr fontId="2" type="noConversion"/>
  </si>
  <si>
    <t>종합점수</t>
    <phoneticPr fontId="2" type="noConversion"/>
  </si>
  <si>
    <t>신뢰구축</t>
    <phoneticPr fontId="2" type="noConversion"/>
  </si>
  <si>
    <t>동기부여</t>
    <phoneticPr fontId="2" type="noConversion"/>
  </si>
  <si>
    <t>전략코칭</t>
    <phoneticPr fontId="2" type="noConversion"/>
  </si>
  <si>
    <t>솔선수범</t>
    <phoneticPr fontId="2" type="noConversion"/>
  </si>
  <si>
    <t>팔로워십</t>
    <phoneticPr fontId="2" type="noConversion"/>
  </si>
  <si>
    <t>동료관계
(수평진단)</t>
    <phoneticPr fontId="2" type="noConversion"/>
  </si>
  <si>
    <t>성과역량</t>
    <phoneticPr fontId="2" type="noConversion"/>
  </si>
  <si>
    <t>가치역량</t>
    <phoneticPr fontId="2" type="noConversion"/>
  </si>
  <si>
    <t>재직자 유사성 분석</t>
    <phoneticPr fontId="2" type="noConversion"/>
  </si>
  <si>
    <t>관련군</t>
    <phoneticPr fontId="2" type="noConversion"/>
  </si>
  <si>
    <t>인적정보가 퇴사자와 유사한 구성원</t>
    <phoneticPr fontId="2" type="noConversion"/>
  </si>
  <si>
    <t>No.</t>
    <phoneticPr fontId="2" type="noConversion"/>
  </si>
  <si>
    <t>근속일수</t>
    <phoneticPr fontId="2" type="noConversion"/>
  </si>
  <si>
    <t>학교</t>
    <phoneticPr fontId="2" type="noConversion"/>
  </si>
  <si>
    <t>전공</t>
    <phoneticPr fontId="2" type="noConversion"/>
  </si>
  <si>
    <t>인사변동</t>
    <phoneticPr fontId="2" type="noConversion"/>
  </si>
  <si>
    <t>홍길동</t>
    <phoneticPr fontId="2" type="noConversion"/>
  </si>
  <si>
    <t>식별된 구성원 없음</t>
    <phoneticPr fontId="2" type="noConversion"/>
  </si>
  <si>
    <t>주의군</t>
    <phoneticPr fontId="2" type="noConversion"/>
  </si>
  <si>
    <t>인적정보와 역량/성과정보가 유사한 것으로 식별된 구성원</t>
    <phoneticPr fontId="2" type="noConversion"/>
  </si>
  <si>
    <t>위험군</t>
    <phoneticPr fontId="2" type="noConversion"/>
  </si>
  <si>
    <t>인정정보, 역량/성과정보, 인사발령 정보가 모두 유사한 것으로 식별된 구성원_유사한 상태인지 점검 필요</t>
    <phoneticPr fontId="2" type="noConversion"/>
  </si>
  <si>
    <r>
      <t xml:space="preserve">100점 환산점수
</t>
    </r>
    <r>
      <rPr>
        <b/>
        <sz val="10"/>
        <color theme="1"/>
        <rFont val="Pretendard"/>
        <family val="3"/>
        <charset val="129"/>
      </rPr>
      <t>(리더평균)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</si>
</sst>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호&quot;"/>
    <numFmt numFmtId="177" formatCode="@&quot;/4분기&quot;"/>
    <numFmt numFmtId="178" formatCode="0.0"/>
    <numFmt numFmtId="179" formatCode="0.0_);[Red]\(0.0\)"/>
  </numFmts>
  <fonts count="17"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Pretendard"/>
      <family val="3"/>
      <charset val="129"/>
    </font>
    <font>
      <b/>
      <sz val="11"/>
      <color theme="1"/>
      <name val="Pretendard"/>
      <family val="3"/>
      <charset val="129"/>
    </font>
    <font>
      <b/>
      <sz val="12"/>
      <color theme="1"/>
      <name val="Pretendard"/>
      <family val="3"/>
      <charset val="129"/>
    </font>
    <font>
      <sz val="12"/>
      <color theme="1"/>
      <name val="Pretendard"/>
      <family val="3"/>
      <charset val="129"/>
    </font>
    <font>
      <b/>
      <sz val="11"/>
      <color rgb="FF666668"/>
      <name val="Pretendard"/>
      <family val="3"/>
      <charset val="129"/>
    </font>
    <font>
      <b/>
      <sz val="9"/>
      <color rgb="FF666668"/>
      <name val="Pretendard"/>
      <family val="3"/>
      <charset val="129"/>
    </font>
    <font>
      <b/>
      <sz val="11"/>
      <color rgb="FFFF0000"/>
      <name val="Pretendard"/>
      <family val="3"/>
      <charset val="129"/>
    </font>
    <font>
      <sz val="11"/>
      <color rgb="FFFF0000"/>
      <name val="Pretendard"/>
      <family val="3"/>
      <charset val="129"/>
    </font>
    <font>
      <b/>
      <sz val="10"/>
      <color rgb="FF666668"/>
      <name val="Pretendard"/>
      <family val="3"/>
      <charset val="129"/>
    </font>
    <font>
      <b/>
      <sz val="10"/>
      <color theme="1"/>
      <name val="Pretendard"/>
      <family val="3"/>
      <charset val="129"/>
    </font>
    <font>
      <b/>
      <sz val="18"/>
      <color theme="1"/>
      <name val="Pretendard"/>
      <family val="3"/>
      <charset val="129"/>
    </font>
    <font>
      <b/>
      <sz val="11"/>
      <color theme="1" tint="0.34998626667073579"/>
      <name val="Pretendard"/>
    </font>
    <font>
      <b/>
      <sz val="11"/>
      <color theme="1" tint="0.34998626667073579"/>
      <name val="Pretendard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DBDBDB"/>
        <bgColor indexed="64"/>
      </patternFill>
    </fill>
    <fill>
      <patternFill patternType="solid">
        <fgColor rgb="FFF2F3F5"/>
        <bgColor indexed="64"/>
      </patternFill>
    </fill>
    <fill>
      <patternFill patternType="solid">
        <fgColor rgb="FFF2F5F7"/>
        <bgColor indexed="64"/>
      </patternFill>
    </fill>
    <fill>
      <patternFill patternType="solid">
        <fgColor rgb="FFE8F9F1"/>
        <bgColor indexed="64"/>
      </patternFill>
    </fill>
    <fill>
      <patternFill patternType="solid">
        <fgColor rgb="FFF2F4F6"/>
        <bgColor indexed="64"/>
      </patternFill>
    </fill>
    <fill>
      <patternFill patternType="solid">
        <fgColor rgb="FFE8E9EB"/>
        <bgColor indexed="64"/>
      </patternFill>
    </fill>
    <fill>
      <patternFill patternType="solid">
        <fgColor rgb="FFBAEED3"/>
        <bgColor indexed="64"/>
      </patternFill>
    </fill>
    <fill>
      <patternFill patternType="solid">
        <fgColor rgb="FF6BDBA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quotePrefix="1" applyFont="1">
      <alignment vertical="center"/>
    </xf>
    <xf numFmtId="0" fontId="11" fillId="0" borderId="0" xfId="0" applyFont="1">
      <alignment vertical="center"/>
    </xf>
    <xf numFmtId="10" fontId="4" fillId="0" borderId="0" xfId="1" applyNumberFormat="1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 indent="1"/>
    </xf>
    <xf numFmtId="0" fontId="7" fillId="8" borderId="3" xfId="0" applyFont="1" applyFill="1" applyBorder="1">
      <alignment vertical="center"/>
    </xf>
    <xf numFmtId="0" fontId="6" fillId="8" borderId="3" xfId="0" applyFont="1" applyFill="1" applyBorder="1" applyAlignment="1">
      <alignment horizontal="left" vertical="center" indent="2"/>
    </xf>
    <xf numFmtId="0" fontId="4" fillId="8" borderId="3" xfId="0" applyFont="1" applyFill="1" applyBorder="1" applyAlignment="1">
      <alignment horizontal="left" vertical="center" indent="1"/>
    </xf>
    <xf numFmtId="0" fontId="8" fillId="0" borderId="0" xfId="0" quotePrefix="1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6" fillId="8" borderId="3" xfId="0" applyFont="1" applyFill="1" applyBorder="1">
      <alignment vertical="center"/>
    </xf>
    <xf numFmtId="0" fontId="4" fillId="8" borderId="3" xfId="0" applyFont="1" applyFill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quotePrefix="1" applyFont="1" applyAlignment="1">
      <alignment horizontal="left" vertical="center" indent="1"/>
    </xf>
    <xf numFmtId="178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4" fillId="5" borderId="1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8" fillId="0" borderId="1" xfId="0" quotePrefix="1" applyNumberFormat="1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3" xfId="0" quotePrefix="1" applyFont="1" applyFill="1" applyBorder="1" applyAlignment="1">
      <alignment horizontal="center" vertical="center"/>
    </xf>
    <xf numFmtId="177" fontId="15" fillId="5" borderId="0" xfId="0" applyNumberFormat="1" applyFont="1" applyFill="1" applyAlignment="1">
      <alignment horizontal="center" vertical="center"/>
    </xf>
    <xf numFmtId="177" fontId="15" fillId="5" borderId="1" xfId="0" applyNumberFormat="1" applyFont="1" applyFill="1" applyBorder="1" applyAlignment="1">
      <alignment horizontal="center" vertical="center"/>
    </xf>
    <xf numFmtId="177" fontId="16" fillId="5" borderId="0" xfId="0" applyNumberFormat="1" applyFont="1" applyFill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5" fillId="5" borderId="1" xfId="0" quotePrefix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/>
    </xf>
    <xf numFmtId="176" fontId="8" fillId="0" borderId="0" xfId="0" quotePrefix="1" applyNumberFormat="1" applyFont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79" fontId="4" fillId="0" borderId="0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2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 wrapText="1"/>
    </xf>
    <xf numFmtId="0" fontId="14" fillId="8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</cellXfs>
  <cellStyles count="4">
    <cellStyle name="나쁨" xfId="1" builtinId="27"/>
    <cellStyle name="표준" xfId="0" builtinId="0"/>
    <cellStyle name="표준 13 2" xfId="2" xr:uid="{A19DA718-76C5-41EE-9C75-A634E91EC953}"/>
    <cellStyle name="표준 3" xfId="3" xr:uid="{55A79218-BD51-46C2-BE2E-94247F27DF4D}"/>
  </cellStyles>
  <dxfs count="2">
    <dxf>
      <fill>
        <patternFill>
          <bgColor rgb="FFFFC1C1"/>
        </patternFill>
      </fill>
    </dxf>
    <dxf>
      <fill>
        <patternFill>
          <bgColor rgb="FFFFC1C1"/>
        </patternFill>
      </fill>
    </dxf>
  </dxfs>
  <tableStyles count="0" defaultTableStyle="TableStyleMedium2" defaultPivotStyle="PivotStyleLight16"/>
  <colors>
    <mruColors>
      <color rgb="FFE8E9EB"/>
      <color rgb="FFF2F5F7"/>
      <color rgb="FF6BDBA1"/>
      <color rgb="FFBAEED3"/>
      <color rgb="FFDAF6E9"/>
      <color rgb="FFDBF8EA"/>
      <color rgb="FFE8F9F1"/>
      <color rgb="FFF2F4F6"/>
      <color rgb="FFB7B8BA"/>
      <color rgb="FF666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33617</xdr:colOff>
      <xdr:row>1</xdr:row>
      <xdr:rowOff>35466</xdr:rowOff>
    </xdr:from>
    <xdr:to>
      <xdr:col>12</xdr:col>
      <xdr:colOff>1008529</xdr:colOff>
      <xdr:row>12</xdr:row>
      <xdr:rowOff>168088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83E2986-BE1A-4111-B630-1ADB0BFFA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089" y="229494"/>
          <a:ext cx="10376440" cy="2266927"/>
        </a:xfrm>
        <a:prstGeom prst="rect">
          <a:avLst/>
        </a:prstGeom>
      </xdr:spPr>
    </xdr:pic>
    <xdr:clientData/>
  </xdr:twoCellAnchor>
  <xdr:twoCellAnchor>
    <xdr:from>
      <xdr:col>4</xdr:col>
      <xdr:colOff>234462</xdr:colOff>
      <xdr:row>8</xdr:row>
      <xdr:rowOff>183173</xdr:rowOff>
    </xdr:from>
    <xdr:to>
      <xdr:col>22</xdr:col>
      <xdr:colOff>205154</xdr:colOff>
      <xdr:row>8</xdr:row>
      <xdr:rowOff>183173</xdr:rowOff>
    </xdr:to>
    <xdr:cxnSp macro="">
      <xdr:nvCxnSpPr>
        <xdr:cNvPr id="3" name="직선 연결선 2">
          <a:extLst>
            <a:ext uri="{FF2B5EF4-FFF2-40B4-BE49-F238E27FC236}">
              <a16:creationId xmlns:a16="http://schemas.microsoft.com/office/drawing/2014/main" id="{32E341E8-0ECE-4D7B-849C-8BDEF84ACC32}"/>
            </a:ext>
          </a:extLst>
        </xdr:cNvPr>
        <xdr:cNvCxnSpPr/>
      </xdr:nvCxnSpPr>
      <xdr:spPr>
        <a:xfrm>
          <a:off x="4770267" y="2048168"/>
          <a:ext cx="18613022" cy="0"/>
        </a:xfrm>
        <a:prstGeom prst="line">
          <a:avLst/>
        </a:prstGeom>
        <a:ln w="12700">
          <a:solidFill>
            <a:srgbClr val="D3D3D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702</xdr:colOff>
      <xdr:row>14</xdr:row>
      <xdr:rowOff>2961</xdr:rowOff>
    </xdr:from>
    <xdr:to>
      <xdr:col>2</xdr:col>
      <xdr:colOff>422413</xdr:colOff>
      <xdr:row>14</xdr:row>
      <xdr:rowOff>48700</xdr:rowOff>
    </xdr:to>
    <xdr:grpSp>
      <xdr:nvGrpSpPr>
        <xdr:cNvPr id="4" name="그룹 3">
          <a:extLst>
            <a:ext uri="{FF2B5EF4-FFF2-40B4-BE49-F238E27FC236}">
              <a16:creationId xmlns:a16="http://schemas.microsoft.com/office/drawing/2014/main" id="{764E3667-26FC-44EC-A2F1-C1D518CD67BB}"/>
            </a:ext>
          </a:extLst>
        </xdr:cNvPr>
        <xdr:cNvGrpSpPr/>
      </xdr:nvGrpSpPr>
      <xdr:grpSpPr>
        <a:xfrm rot="16200000">
          <a:off x="657611" y="2208437"/>
          <a:ext cx="45739" cy="1105557"/>
          <a:chOff x="15134754" y="4085819"/>
          <a:chExt cx="84135" cy="1705756"/>
        </a:xfrm>
      </xdr:grpSpPr>
      <xdr:sp macro="" textlink="">
        <xdr:nvSpPr>
          <xdr:cNvPr id="5" name="직사각형 4">
            <a:extLst>
              <a:ext uri="{FF2B5EF4-FFF2-40B4-BE49-F238E27FC236}">
                <a16:creationId xmlns:a16="http://schemas.microsoft.com/office/drawing/2014/main" id="{3C30428F-F6FD-426D-A1EF-2F558C1E9F98}"/>
              </a:ext>
            </a:extLst>
          </xdr:cNvPr>
          <xdr:cNvSpPr/>
        </xdr:nvSpPr>
        <xdr:spPr>
          <a:xfrm flipH="1">
            <a:off x="15134754" y="4085819"/>
            <a:ext cx="84097" cy="845704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" name="직사각형 5">
            <a:extLst>
              <a:ext uri="{FF2B5EF4-FFF2-40B4-BE49-F238E27FC236}">
                <a16:creationId xmlns:a16="http://schemas.microsoft.com/office/drawing/2014/main" id="{5E4BB3C5-90FE-4320-AC5B-A525DA7DD67D}"/>
              </a:ext>
            </a:extLst>
          </xdr:cNvPr>
          <xdr:cNvSpPr/>
        </xdr:nvSpPr>
        <xdr:spPr>
          <a:xfrm flipH="1">
            <a:off x="15134792" y="4896862"/>
            <a:ext cx="84097" cy="894713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4</xdr:col>
      <xdr:colOff>168947</xdr:colOff>
      <xdr:row>2</xdr:row>
      <xdr:rowOff>57673</xdr:rowOff>
    </xdr:from>
    <xdr:to>
      <xdr:col>11</xdr:col>
      <xdr:colOff>781686</xdr:colOff>
      <xdr:row>11</xdr:row>
      <xdr:rowOff>186869</xdr:rowOff>
    </xdr:to>
    <xdr:grpSp>
      <xdr:nvGrpSpPr>
        <xdr:cNvPr id="7" name="그룹 6">
          <a:extLst>
            <a:ext uri="{FF2B5EF4-FFF2-40B4-BE49-F238E27FC236}">
              <a16:creationId xmlns:a16="http://schemas.microsoft.com/office/drawing/2014/main" id="{F7344B40-6EB6-41B1-932C-591CA01F7EA0}"/>
            </a:ext>
          </a:extLst>
        </xdr:cNvPr>
        <xdr:cNvGrpSpPr/>
      </xdr:nvGrpSpPr>
      <xdr:grpSpPr>
        <a:xfrm>
          <a:off x="1995793" y="448442"/>
          <a:ext cx="7412124" cy="1887658"/>
          <a:chOff x="4298074" y="755447"/>
          <a:chExt cx="7299349" cy="1977591"/>
        </a:xfrm>
      </xdr:grpSpPr>
      <xdr:grpSp>
        <xdr:nvGrpSpPr>
          <xdr:cNvPr id="8" name="그룹 7">
            <a:extLst>
              <a:ext uri="{FF2B5EF4-FFF2-40B4-BE49-F238E27FC236}">
                <a16:creationId xmlns:a16="http://schemas.microsoft.com/office/drawing/2014/main" id="{70F874D0-C244-4428-AFF6-996F1022BDF0}"/>
              </a:ext>
            </a:extLst>
          </xdr:cNvPr>
          <xdr:cNvGrpSpPr/>
        </xdr:nvGrpSpPr>
        <xdr:grpSpPr>
          <a:xfrm>
            <a:off x="4601806" y="755447"/>
            <a:ext cx="6995617" cy="1977591"/>
            <a:chOff x="4721087" y="828262"/>
            <a:chExt cx="5709993" cy="1988145"/>
          </a:xfrm>
        </xdr:grpSpPr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2EE6DF8E-42BF-4F86-B1D2-D328D42CD432}"/>
                </a:ext>
              </a:extLst>
            </xdr:cNvPr>
            <xdr:cNvSpPr txBox="1"/>
          </xdr:nvSpPr>
          <xdr:spPr>
            <a:xfrm>
              <a:off x="4721087" y="828262"/>
              <a:ext cx="2120985" cy="34627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8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퇴사자 리포트</a:t>
              </a:r>
            </a:p>
          </xdr:txBody>
        </xdr: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68875F3-8DDF-44AA-8672-99F7A1B9FAF6}"/>
                </a:ext>
              </a:extLst>
            </xdr:cNvPr>
            <xdr:cNvSpPr txBox="1"/>
          </xdr:nvSpPr>
          <xdr:spPr>
            <a:xfrm>
              <a:off x="4721087" y="1410911"/>
              <a:ext cx="1039149" cy="340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유이직</a:t>
              </a:r>
              <a:r>
                <a:rPr lang="en-US" altLang="ko-KR" sz="1200" b="1" baseline="0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 </a:t>
              </a:r>
              <a:endParaRPr lang="ko-KR" altLang="en-US" sz="1200" b="1"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cxnSp macro="">
          <xdr:nvCxnSpPr>
            <xdr:cNvPr id="14" name="직선 연결선 13">
              <a:extLst>
                <a:ext uri="{FF2B5EF4-FFF2-40B4-BE49-F238E27FC236}">
                  <a16:creationId xmlns:a16="http://schemas.microsoft.com/office/drawing/2014/main" id="{D4E48255-1563-48D1-AE25-05F696B37E79}"/>
                </a:ext>
              </a:extLst>
            </xdr:cNvPr>
            <xdr:cNvCxnSpPr/>
          </xdr:nvCxnSpPr>
          <xdr:spPr>
            <a:xfrm>
              <a:off x="5782216" y="1478767"/>
              <a:ext cx="0" cy="199737"/>
            </a:xfrm>
            <a:prstGeom prst="line">
              <a:avLst/>
            </a:prstGeom>
            <a:ln w="19050">
              <a:solidFill>
                <a:srgbClr val="D3D3D3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27B531C0-3798-42B4-84F3-D2D9AFB4A480}"/>
                </a:ext>
              </a:extLst>
            </xdr:cNvPr>
            <xdr:cNvSpPr txBox="1"/>
          </xdr:nvSpPr>
          <xdr:spPr>
            <a:xfrm>
              <a:off x="5877466" y="1410911"/>
              <a:ext cx="1037876" cy="340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32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세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(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남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)</a:t>
              </a:r>
              <a:endParaRPr lang="ko-KR" altLang="en-US" sz="1200" b="1"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FB7DE1D-C5F0-47F7-9F15-1889079B947A}"/>
                </a:ext>
              </a:extLst>
            </xdr:cNvPr>
            <xdr:cNvSpPr txBox="1"/>
          </xdr:nvSpPr>
          <xdr:spPr>
            <a:xfrm>
              <a:off x="6900688" y="1410911"/>
              <a:ext cx="2172273" cy="340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온라인사업팀</a:t>
              </a:r>
            </a:p>
          </xdr:txBody>
        </xdr:sp>
        <xdr:cxnSp macro="">
          <xdr:nvCxnSpPr>
            <xdr:cNvPr id="17" name="직선 연결선 16">
              <a:extLst>
                <a:ext uri="{FF2B5EF4-FFF2-40B4-BE49-F238E27FC236}">
                  <a16:creationId xmlns:a16="http://schemas.microsoft.com/office/drawing/2014/main" id="{00609A2D-BC23-4EBF-8B9D-E493A296896C}"/>
                </a:ext>
              </a:extLst>
            </xdr:cNvPr>
            <xdr:cNvCxnSpPr/>
          </xdr:nvCxnSpPr>
          <xdr:spPr>
            <a:xfrm>
              <a:off x="6732168" y="1478767"/>
              <a:ext cx="0" cy="199737"/>
            </a:xfrm>
            <a:prstGeom prst="line">
              <a:avLst/>
            </a:prstGeom>
            <a:ln w="19050">
              <a:solidFill>
                <a:srgbClr val="D3D3D3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63CDD47E-40CB-4F9A-94C5-0A88A7EA2E23}"/>
                </a:ext>
              </a:extLst>
            </xdr:cNvPr>
            <xdr:cNvSpPr txBox="1"/>
          </xdr:nvSpPr>
          <xdr:spPr>
            <a:xfrm>
              <a:off x="4721087" y="2002800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 </a:t>
              </a:r>
              <a:r>
                <a:rPr lang="ko-KR" altLang="en-US" sz="1200" b="1">
                  <a:solidFill>
                    <a:srgbClr val="666668"/>
                  </a:solidFill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채용정보</a:t>
              </a:r>
            </a:p>
          </xdr:txBody>
        </xdr: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561345EB-5287-40C7-9367-44358D6E922F}"/>
                </a:ext>
              </a:extLst>
            </xdr:cNvPr>
            <xdr:cNvSpPr txBox="1"/>
          </xdr:nvSpPr>
          <xdr:spPr>
            <a:xfrm>
              <a:off x="4721087" y="2475546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altLang="ko-KR" sz="1200" b="1">
                  <a:solidFill>
                    <a:schemeClr val="dk1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</a:t>
              </a:r>
              <a:r>
                <a:rPr lang="ko-KR" altLang="en-US" sz="1200" b="1" baseline="0">
                  <a:solidFill>
                    <a:srgbClr val="666668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 근속기간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23470B3-4665-4406-827F-60C5F9948B90}"/>
                </a:ext>
              </a:extLst>
            </xdr:cNvPr>
            <xdr:cNvSpPr txBox="1"/>
          </xdr:nvSpPr>
          <xdr:spPr>
            <a:xfrm>
              <a:off x="5467320" y="2002800"/>
              <a:ext cx="1250356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공채 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13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기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FFCAA10-99EC-40C3-86C6-DB626AADBDEE}"/>
                </a:ext>
              </a:extLst>
            </xdr:cNvPr>
            <xdr:cNvSpPr txBox="1"/>
          </xdr:nvSpPr>
          <xdr:spPr>
            <a:xfrm>
              <a:off x="5467320" y="2475546"/>
              <a:ext cx="1250356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4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년 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3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개월 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15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일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6DC3F045-7ED5-49D0-9A73-912E2D1EF9D8}"/>
                </a:ext>
              </a:extLst>
            </xdr:cNvPr>
            <xdr:cNvSpPr txBox="1"/>
          </xdr:nvSpPr>
          <xdr:spPr>
            <a:xfrm>
              <a:off x="6774617" y="2475546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altLang="ko-KR" sz="1200" b="1">
                  <a:solidFill>
                    <a:schemeClr val="dk1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</a:t>
              </a:r>
              <a:r>
                <a:rPr lang="ko-KR" altLang="en-US" sz="1200" b="1" baseline="0">
                  <a:solidFill>
                    <a:srgbClr val="666668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 입사일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CE49AD3B-05A7-4001-9237-E5B19263B5EC}"/>
                </a:ext>
              </a:extLst>
            </xdr:cNvPr>
            <xdr:cNvSpPr txBox="1"/>
          </xdr:nvSpPr>
          <xdr:spPr>
            <a:xfrm>
              <a:off x="7568718" y="2475546"/>
              <a:ext cx="1473423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2019-05-31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B95EE60C-B5B0-4D88-AE28-B57C4CFA6A06}"/>
                </a:ext>
              </a:extLst>
            </xdr:cNvPr>
            <xdr:cNvSpPr txBox="1"/>
          </xdr:nvSpPr>
          <xdr:spPr>
            <a:xfrm>
              <a:off x="9035515" y="2475546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altLang="ko-KR" sz="1200" b="1">
                  <a:solidFill>
                    <a:schemeClr val="dk1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</a:t>
              </a:r>
              <a:r>
                <a:rPr lang="ko-KR" altLang="en-US" sz="1200" b="1" baseline="0">
                  <a:solidFill>
                    <a:srgbClr val="666668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 생년월일 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B8A144A3-E564-40B2-8C6B-F64271232189}"/>
                </a:ext>
              </a:extLst>
            </xdr:cNvPr>
            <xdr:cNvSpPr txBox="1"/>
          </xdr:nvSpPr>
          <xdr:spPr>
            <a:xfrm>
              <a:off x="6780188" y="2002800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 </a:t>
              </a:r>
              <a:r>
                <a:rPr lang="ko-KR" altLang="en-US" sz="1200" b="1">
                  <a:solidFill>
                    <a:srgbClr val="666668"/>
                  </a:solidFill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직무구분</a:t>
              </a:r>
              <a:endParaRPr lang="en-US" altLang="ko-KR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A70F431E-09CF-4B9B-AADA-CFBE93327634}"/>
                </a:ext>
              </a:extLst>
            </xdr:cNvPr>
            <xdr:cNvSpPr txBox="1"/>
          </xdr:nvSpPr>
          <xdr:spPr>
            <a:xfrm>
              <a:off x="7574289" y="2002800"/>
              <a:ext cx="1473423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F77CB90A-79E4-4D3F-A641-3615EA79C973}"/>
                </a:ext>
              </a:extLst>
            </xdr:cNvPr>
            <xdr:cNvSpPr txBox="1"/>
          </xdr:nvSpPr>
          <xdr:spPr>
            <a:xfrm>
              <a:off x="9040554" y="2002800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 </a:t>
              </a:r>
              <a:r>
                <a:rPr lang="ko-KR" altLang="en-US" sz="1200" b="1">
                  <a:solidFill>
                    <a:srgbClr val="666668"/>
                  </a:solidFill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직급</a:t>
              </a:r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5D1F2DCD-80BC-4761-A0BA-FCCFF05D61EB}"/>
                </a:ext>
              </a:extLst>
            </xdr:cNvPr>
            <xdr:cNvSpPr txBox="1"/>
          </xdr:nvSpPr>
          <xdr:spPr>
            <a:xfrm>
              <a:off x="9915270" y="2003440"/>
              <a:ext cx="515810" cy="32681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대리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		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2D16CE42-65F9-39CF-2FB0-3AB86DB80C9E}"/>
                </a:ext>
              </a:extLst>
            </xdr:cNvPr>
            <xdr:cNvSpPr txBox="1"/>
          </xdr:nvSpPr>
          <xdr:spPr>
            <a:xfrm>
              <a:off x="7568718" y="2003402"/>
              <a:ext cx="1473423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세일즈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/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마케팅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</xdr:grpSp>
      <xdr:grpSp>
        <xdr:nvGrpSpPr>
          <xdr:cNvPr id="9" name="그룹 8">
            <a:extLst>
              <a:ext uri="{FF2B5EF4-FFF2-40B4-BE49-F238E27FC236}">
                <a16:creationId xmlns:a16="http://schemas.microsoft.com/office/drawing/2014/main" id="{738F840F-6FA2-4A43-9B08-5383EAB21BF2}"/>
              </a:ext>
            </a:extLst>
          </xdr:cNvPr>
          <xdr:cNvGrpSpPr/>
        </xdr:nvGrpSpPr>
        <xdr:grpSpPr>
          <a:xfrm>
            <a:off x="4298074" y="798646"/>
            <a:ext cx="45589" cy="1666741"/>
            <a:chOff x="15172765" y="4090147"/>
            <a:chExt cx="45719" cy="1729430"/>
          </a:xfrm>
        </xdr:grpSpPr>
        <xdr:sp macro="" textlink="">
          <xdr:nvSpPr>
            <xdr:cNvPr id="10" name="직사각형 9">
              <a:extLst>
                <a:ext uri="{FF2B5EF4-FFF2-40B4-BE49-F238E27FC236}">
                  <a16:creationId xmlns:a16="http://schemas.microsoft.com/office/drawing/2014/main" id="{80EDC9CD-92A6-4100-896A-66175D537665}"/>
                </a:ext>
              </a:extLst>
            </xdr:cNvPr>
            <xdr:cNvSpPr/>
          </xdr:nvSpPr>
          <xdr:spPr>
            <a:xfrm>
              <a:off x="15172765" y="4090147"/>
              <a:ext cx="45719" cy="869380"/>
            </a:xfrm>
            <a:prstGeom prst="rect">
              <a:avLst/>
            </a:prstGeom>
            <a:solidFill>
              <a:srgbClr val="6BDBA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ko-KR" altLang="en-US" sz="1100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 </a:t>
              </a:r>
            </a:p>
          </xdr:txBody>
        </xdr:sp>
        <xdr:sp macro="" textlink="">
          <xdr:nvSpPr>
            <xdr:cNvPr id="11" name="직사각형 10">
              <a:extLst>
                <a:ext uri="{FF2B5EF4-FFF2-40B4-BE49-F238E27FC236}">
                  <a16:creationId xmlns:a16="http://schemas.microsoft.com/office/drawing/2014/main" id="{D184B22D-36BE-4FB3-B3E7-905CA2967680}"/>
                </a:ext>
              </a:extLst>
            </xdr:cNvPr>
            <xdr:cNvSpPr/>
          </xdr:nvSpPr>
          <xdr:spPr>
            <a:xfrm>
              <a:off x="15172765" y="4950197"/>
              <a:ext cx="45719" cy="869380"/>
            </a:xfrm>
            <a:prstGeom prst="rect">
              <a:avLst/>
            </a:prstGeom>
            <a:solidFill>
              <a:srgbClr val="6BDBA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</xdr:grpSp>
    </xdr:grpSp>
    <xdr:clientData/>
  </xdr:twoCellAnchor>
  <xdr:twoCellAnchor>
    <xdr:from>
      <xdr:col>1</xdr:col>
      <xdr:colOff>3515</xdr:colOff>
      <xdr:row>36</xdr:row>
      <xdr:rowOff>1415</xdr:rowOff>
    </xdr:from>
    <xdr:to>
      <xdr:col>2</xdr:col>
      <xdr:colOff>440618</xdr:colOff>
      <xdr:row>36</xdr:row>
      <xdr:rowOff>59840</xdr:rowOff>
    </xdr:to>
    <xdr:grpSp>
      <xdr:nvGrpSpPr>
        <xdr:cNvPr id="29" name="그룹 28">
          <a:extLst>
            <a:ext uri="{FF2B5EF4-FFF2-40B4-BE49-F238E27FC236}">
              <a16:creationId xmlns:a16="http://schemas.microsoft.com/office/drawing/2014/main" id="{C5DDD1F4-7AE5-42E7-B5F2-87F5F131DC20}"/>
            </a:ext>
          </a:extLst>
        </xdr:cNvPr>
        <xdr:cNvGrpSpPr/>
      </xdr:nvGrpSpPr>
      <xdr:grpSpPr>
        <a:xfrm rot="16200000">
          <a:off x="661777" y="11232307"/>
          <a:ext cx="58425" cy="1120949"/>
          <a:chOff x="15172765" y="4090147"/>
          <a:chExt cx="45719" cy="1729430"/>
        </a:xfrm>
      </xdr:grpSpPr>
      <xdr:sp macro="" textlink="">
        <xdr:nvSpPr>
          <xdr:cNvPr id="30" name="직사각형 29">
            <a:extLst>
              <a:ext uri="{FF2B5EF4-FFF2-40B4-BE49-F238E27FC236}">
                <a16:creationId xmlns:a16="http://schemas.microsoft.com/office/drawing/2014/main" id="{86C1F25C-EECB-43E5-ACC8-9CB03F42CD10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31" name="직사각형 30">
            <a:extLst>
              <a:ext uri="{FF2B5EF4-FFF2-40B4-BE49-F238E27FC236}">
                <a16:creationId xmlns:a16="http://schemas.microsoft.com/office/drawing/2014/main" id="{82C3C5A3-1DF9-4B66-890C-29B889A94978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11</xdr:col>
      <xdr:colOff>117512</xdr:colOff>
      <xdr:row>10</xdr:row>
      <xdr:rowOff>53863</xdr:rowOff>
    </xdr:from>
    <xdr:to>
      <xdr:col>13</xdr:col>
      <xdr:colOff>165480</xdr:colOff>
      <xdr:row>11</xdr:row>
      <xdr:rowOff>207586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834B313-C9B4-414E-8E93-BCD5FD03C846}"/>
            </a:ext>
          </a:extLst>
        </xdr:cNvPr>
        <xdr:cNvSpPr txBox="1"/>
      </xdr:nvSpPr>
      <xdr:spPr>
        <a:xfrm>
          <a:off x="11452262" y="2362723"/>
          <a:ext cx="1947253" cy="372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altLang="ko-KR" sz="1200" b="1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1991-05-18</a:t>
          </a:r>
          <a:endParaRPr lang="ko-KR" altLang="en-US" sz="1200" b="1">
            <a:solidFill>
              <a:srgbClr val="666668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twoCellAnchor>
  <xdr:twoCellAnchor>
    <xdr:from>
      <xdr:col>1</xdr:col>
      <xdr:colOff>3515</xdr:colOff>
      <xdr:row>27</xdr:row>
      <xdr:rowOff>1415</xdr:rowOff>
    </xdr:from>
    <xdr:to>
      <xdr:col>2</xdr:col>
      <xdr:colOff>443065</xdr:colOff>
      <xdr:row>27</xdr:row>
      <xdr:rowOff>59840</xdr:rowOff>
    </xdr:to>
    <xdr:grpSp>
      <xdr:nvGrpSpPr>
        <xdr:cNvPr id="37" name="그룹 36">
          <a:extLst>
            <a:ext uri="{FF2B5EF4-FFF2-40B4-BE49-F238E27FC236}">
              <a16:creationId xmlns:a16="http://schemas.microsoft.com/office/drawing/2014/main" id="{4A6EE1EA-A48E-4702-8DD8-F0642255C7D3}"/>
            </a:ext>
          </a:extLst>
        </xdr:cNvPr>
        <xdr:cNvGrpSpPr/>
      </xdr:nvGrpSpPr>
      <xdr:grpSpPr>
        <a:xfrm rot="16200000">
          <a:off x="663000" y="7538315"/>
          <a:ext cx="58425" cy="1123396"/>
          <a:chOff x="15172765" y="4090148"/>
          <a:chExt cx="45719" cy="1733199"/>
        </a:xfrm>
      </xdr:grpSpPr>
      <xdr:sp macro="" textlink="">
        <xdr:nvSpPr>
          <xdr:cNvPr id="38" name="직사각형 37">
            <a:extLst>
              <a:ext uri="{FF2B5EF4-FFF2-40B4-BE49-F238E27FC236}">
                <a16:creationId xmlns:a16="http://schemas.microsoft.com/office/drawing/2014/main" id="{B7990EC4-9555-402C-AD6F-C96F8766AB1D}"/>
              </a:ext>
            </a:extLst>
          </xdr:cNvPr>
          <xdr:cNvSpPr/>
        </xdr:nvSpPr>
        <xdr:spPr>
          <a:xfrm>
            <a:off x="15172765" y="4090148"/>
            <a:ext cx="45719" cy="87315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39" name="직사각형 38">
            <a:extLst>
              <a:ext uri="{FF2B5EF4-FFF2-40B4-BE49-F238E27FC236}">
                <a16:creationId xmlns:a16="http://schemas.microsoft.com/office/drawing/2014/main" id="{EB5DD3E7-BE8C-4263-9660-6557ECCF1773}"/>
              </a:ext>
            </a:extLst>
          </xdr:cNvPr>
          <xdr:cNvSpPr/>
        </xdr:nvSpPr>
        <xdr:spPr>
          <a:xfrm>
            <a:off x="15172765" y="4950197"/>
            <a:ext cx="45719" cy="87315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36</xdr:row>
      <xdr:rowOff>1415</xdr:rowOff>
    </xdr:from>
    <xdr:to>
      <xdr:col>2</xdr:col>
      <xdr:colOff>440618</xdr:colOff>
      <xdr:row>36</xdr:row>
      <xdr:rowOff>59840</xdr:rowOff>
    </xdr:to>
    <xdr:grpSp>
      <xdr:nvGrpSpPr>
        <xdr:cNvPr id="40" name="그룹 39">
          <a:extLst>
            <a:ext uri="{FF2B5EF4-FFF2-40B4-BE49-F238E27FC236}">
              <a16:creationId xmlns:a16="http://schemas.microsoft.com/office/drawing/2014/main" id="{3D6E062D-C855-409E-83B0-D06D7AD0166C}"/>
            </a:ext>
          </a:extLst>
        </xdr:cNvPr>
        <xdr:cNvGrpSpPr/>
      </xdr:nvGrpSpPr>
      <xdr:grpSpPr>
        <a:xfrm rot="16200000">
          <a:off x="661777" y="11232307"/>
          <a:ext cx="58425" cy="1120949"/>
          <a:chOff x="15172765" y="4090147"/>
          <a:chExt cx="45719" cy="1729430"/>
        </a:xfrm>
      </xdr:grpSpPr>
      <xdr:sp macro="" textlink="">
        <xdr:nvSpPr>
          <xdr:cNvPr id="41" name="직사각형 40">
            <a:extLst>
              <a:ext uri="{FF2B5EF4-FFF2-40B4-BE49-F238E27FC236}">
                <a16:creationId xmlns:a16="http://schemas.microsoft.com/office/drawing/2014/main" id="{ECE913A2-41BE-4E73-8EC0-2EE7FEC10FFA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2" name="직사각형 41">
            <a:extLst>
              <a:ext uri="{FF2B5EF4-FFF2-40B4-BE49-F238E27FC236}">
                <a16:creationId xmlns:a16="http://schemas.microsoft.com/office/drawing/2014/main" id="{CE9B0D63-8E8C-4C11-8B44-644BFA6DBAEB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3513</xdr:colOff>
      <xdr:row>44</xdr:row>
      <xdr:rowOff>1415</xdr:rowOff>
    </xdr:from>
    <xdr:to>
      <xdr:col>2</xdr:col>
      <xdr:colOff>440615</xdr:colOff>
      <xdr:row>44</xdr:row>
      <xdr:rowOff>59840</xdr:rowOff>
    </xdr:to>
    <xdr:grpSp>
      <xdr:nvGrpSpPr>
        <xdr:cNvPr id="43" name="그룹 42">
          <a:extLst>
            <a:ext uri="{FF2B5EF4-FFF2-40B4-BE49-F238E27FC236}">
              <a16:creationId xmlns:a16="http://schemas.microsoft.com/office/drawing/2014/main" id="{92024FCD-2380-4AFA-B5D6-ED560F70433B}"/>
            </a:ext>
          </a:extLst>
        </xdr:cNvPr>
        <xdr:cNvGrpSpPr/>
      </xdr:nvGrpSpPr>
      <xdr:grpSpPr>
        <a:xfrm rot="16200000">
          <a:off x="661774" y="14514769"/>
          <a:ext cx="58425" cy="1120948"/>
          <a:chOff x="15172765" y="4090147"/>
          <a:chExt cx="45719" cy="1729430"/>
        </a:xfrm>
      </xdr:grpSpPr>
      <xdr:sp macro="" textlink="">
        <xdr:nvSpPr>
          <xdr:cNvPr id="44" name="직사각형 43">
            <a:extLst>
              <a:ext uri="{FF2B5EF4-FFF2-40B4-BE49-F238E27FC236}">
                <a16:creationId xmlns:a16="http://schemas.microsoft.com/office/drawing/2014/main" id="{C5CEFB71-8707-4A81-8580-C31D37F18F9E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ㅁ</a:t>
            </a:r>
          </a:p>
        </xdr:txBody>
      </xdr:sp>
      <xdr:sp macro="" textlink="">
        <xdr:nvSpPr>
          <xdr:cNvPr id="45" name="직사각형 44">
            <a:extLst>
              <a:ext uri="{FF2B5EF4-FFF2-40B4-BE49-F238E27FC236}">
                <a16:creationId xmlns:a16="http://schemas.microsoft.com/office/drawing/2014/main" id="{F418D801-A6B8-4824-964E-FEAFFC5719B3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ㅁㅁㅁㅁㅁ</a:t>
            </a:r>
          </a:p>
        </xdr:txBody>
      </xdr:sp>
    </xdr:grpSp>
    <xdr:clientData/>
  </xdr:twoCellAnchor>
  <xdr:twoCellAnchor>
    <xdr:from>
      <xdr:col>1</xdr:col>
      <xdr:colOff>3515</xdr:colOff>
      <xdr:row>49</xdr:row>
      <xdr:rowOff>1415</xdr:rowOff>
    </xdr:from>
    <xdr:to>
      <xdr:col>2</xdr:col>
      <xdr:colOff>440618</xdr:colOff>
      <xdr:row>49</xdr:row>
      <xdr:rowOff>59840</xdr:rowOff>
    </xdr:to>
    <xdr:grpSp>
      <xdr:nvGrpSpPr>
        <xdr:cNvPr id="46" name="그룹 45">
          <a:extLst>
            <a:ext uri="{FF2B5EF4-FFF2-40B4-BE49-F238E27FC236}">
              <a16:creationId xmlns:a16="http://schemas.microsoft.com/office/drawing/2014/main" id="{52A91551-B425-47CF-AE2F-FC9E4143124B}"/>
            </a:ext>
          </a:extLst>
        </xdr:cNvPr>
        <xdr:cNvGrpSpPr/>
      </xdr:nvGrpSpPr>
      <xdr:grpSpPr>
        <a:xfrm rot="16200000">
          <a:off x="661777" y="16566307"/>
          <a:ext cx="58425" cy="1120949"/>
          <a:chOff x="15172765" y="4090147"/>
          <a:chExt cx="45719" cy="1729430"/>
        </a:xfrm>
      </xdr:grpSpPr>
      <xdr:sp macro="" textlink="">
        <xdr:nvSpPr>
          <xdr:cNvPr id="47" name="직사각형 46">
            <a:extLst>
              <a:ext uri="{FF2B5EF4-FFF2-40B4-BE49-F238E27FC236}">
                <a16:creationId xmlns:a16="http://schemas.microsoft.com/office/drawing/2014/main" id="{E0B87A8E-02FB-443F-8A5E-DDD92372F77C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8" name="직사각형 47">
            <a:extLst>
              <a:ext uri="{FF2B5EF4-FFF2-40B4-BE49-F238E27FC236}">
                <a16:creationId xmlns:a16="http://schemas.microsoft.com/office/drawing/2014/main" id="{C4DCCAC5-AEE6-4326-A16D-A4AD9D22C552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71</xdr:row>
      <xdr:rowOff>1415</xdr:rowOff>
    </xdr:from>
    <xdr:to>
      <xdr:col>2</xdr:col>
      <xdr:colOff>440618</xdr:colOff>
      <xdr:row>71</xdr:row>
      <xdr:rowOff>59840</xdr:rowOff>
    </xdr:to>
    <xdr:grpSp>
      <xdr:nvGrpSpPr>
        <xdr:cNvPr id="49" name="그룹 48">
          <a:extLst>
            <a:ext uri="{FF2B5EF4-FFF2-40B4-BE49-F238E27FC236}">
              <a16:creationId xmlns:a16="http://schemas.microsoft.com/office/drawing/2014/main" id="{53A52251-827E-4F3D-BA86-4837995BC6F2}"/>
            </a:ext>
          </a:extLst>
        </xdr:cNvPr>
        <xdr:cNvGrpSpPr/>
      </xdr:nvGrpSpPr>
      <xdr:grpSpPr>
        <a:xfrm rot="16200000">
          <a:off x="661777" y="28816922"/>
          <a:ext cx="58425" cy="1120949"/>
          <a:chOff x="15172765" y="4090147"/>
          <a:chExt cx="45719" cy="1729430"/>
        </a:xfrm>
      </xdr:grpSpPr>
      <xdr:sp macro="" textlink="">
        <xdr:nvSpPr>
          <xdr:cNvPr id="50" name="직사각형 49">
            <a:extLst>
              <a:ext uri="{FF2B5EF4-FFF2-40B4-BE49-F238E27FC236}">
                <a16:creationId xmlns:a16="http://schemas.microsoft.com/office/drawing/2014/main" id="{44E40388-E9FB-4460-AC0F-22354D979673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1" name="직사각형 50">
            <a:extLst>
              <a:ext uri="{FF2B5EF4-FFF2-40B4-BE49-F238E27FC236}">
                <a16:creationId xmlns:a16="http://schemas.microsoft.com/office/drawing/2014/main" id="{9195FE3B-3572-433E-9501-14C290263575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79</xdr:row>
      <xdr:rowOff>1415</xdr:rowOff>
    </xdr:from>
    <xdr:to>
      <xdr:col>2</xdr:col>
      <xdr:colOff>436808</xdr:colOff>
      <xdr:row>79</xdr:row>
      <xdr:rowOff>56030</xdr:rowOff>
    </xdr:to>
    <xdr:grpSp>
      <xdr:nvGrpSpPr>
        <xdr:cNvPr id="52" name="그룹 51">
          <a:extLst>
            <a:ext uri="{FF2B5EF4-FFF2-40B4-BE49-F238E27FC236}">
              <a16:creationId xmlns:a16="http://schemas.microsoft.com/office/drawing/2014/main" id="{7F3C5E40-7104-4367-A3AB-A94E9CDC226F}"/>
            </a:ext>
          </a:extLst>
        </xdr:cNvPr>
        <xdr:cNvGrpSpPr/>
      </xdr:nvGrpSpPr>
      <xdr:grpSpPr>
        <a:xfrm rot="16200000">
          <a:off x="661777" y="32099384"/>
          <a:ext cx="54615" cy="1117139"/>
          <a:chOff x="15172765" y="4090147"/>
          <a:chExt cx="45719" cy="1729430"/>
        </a:xfrm>
      </xdr:grpSpPr>
      <xdr:sp macro="" textlink="">
        <xdr:nvSpPr>
          <xdr:cNvPr id="53" name="직사각형 52">
            <a:extLst>
              <a:ext uri="{FF2B5EF4-FFF2-40B4-BE49-F238E27FC236}">
                <a16:creationId xmlns:a16="http://schemas.microsoft.com/office/drawing/2014/main" id="{B508AA1C-09F4-480B-B6F4-D9A4BC93FCED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4" name="직사각형 53">
            <a:extLst>
              <a:ext uri="{FF2B5EF4-FFF2-40B4-BE49-F238E27FC236}">
                <a16:creationId xmlns:a16="http://schemas.microsoft.com/office/drawing/2014/main" id="{CEEC4CC0-51F2-4DA4-9175-9CDE961BA2E7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92</xdr:row>
      <xdr:rowOff>1415</xdr:rowOff>
    </xdr:from>
    <xdr:to>
      <xdr:col>2</xdr:col>
      <xdr:colOff>440618</xdr:colOff>
      <xdr:row>92</xdr:row>
      <xdr:rowOff>59840</xdr:rowOff>
    </xdr:to>
    <xdr:grpSp>
      <xdr:nvGrpSpPr>
        <xdr:cNvPr id="56" name="그룹 55">
          <a:extLst>
            <a:ext uri="{FF2B5EF4-FFF2-40B4-BE49-F238E27FC236}">
              <a16:creationId xmlns:a16="http://schemas.microsoft.com/office/drawing/2014/main" id="{D99FA593-ACEC-4B98-96AD-4D9780FAF83D}"/>
            </a:ext>
          </a:extLst>
        </xdr:cNvPr>
        <xdr:cNvGrpSpPr/>
      </xdr:nvGrpSpPr>
      <xdr:grpSpPr>
        <a:xfrm rot="16200000">
          <a:off x="661777" y="38849922"/>
          <a:ext cx="58425" cy="1120949"/>
          <a:chOff x="15172765" y="4090147"/>
          <a:chExt cx="45719" cy="1729430"/>
        </a:xfrm>
      </xdr:grpSpPr>
      <xdr:sp macro="" textlink="">
        <xdr:nvSpPr>
          <xdr:cNvPr id="57" name="직사각형 56">
            <a:extLst>
              <a:ext uri="{FF2B5EF4-FFF2-40B4-BE49-F238E27FC236}">
                <a16:creationId xmlns:a16="http://schemas.microsoft.com/office/drawing/2014/main" id="{578C98AD-B9EF-42A2-BA3A-F71C4CB4C48B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8" name="직사각형 57">
            <a:extLst>
              <a:ext uri="{FF2B5EF4-FFF2-40B4-BE49-F238E27FC236}">
                <a16:creationId xmlns:a16="http://schemas.microsoft.com/office/drawing/2014/main" id="{EEA4B3CC-38E8-4970-A2DD-A79F92EF1F58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rgbClr val="6BDBA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oneCellAnchor>
    <xdr:from>
      <xdr:col>14</xdr:col>
      <xdr:colOff>201705</xdr:colOff>
      <xdr:row>95</xdr:row>
      <xdr:rowOff>336998</xdr:rowOff>
    </xdr:from>
    <xdr:ext cx="5701433" cy="2718949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A89C5EA5-6C9E-4E71-99F7-F4F8781F94F6}"/>
            </a:ext>
          </a:extLst>
        </xdr:cNvPr>
        <xdr:cNvSpPr txBox="1"/>
      </xdr:nvSpPr>
      <xdr:spPr>
        <a:xfrm>
          <a:off x="15151814" y="40159781"/>
          <a:ext cx="5701433" cy="271894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유사성 판단 영역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3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1.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인적정보 판단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(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근속기간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or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나이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+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직무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/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학력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/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혼인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/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직무유관성 일치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2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 영역 이상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일치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</a:t>
          </a:r>
        </a:p>
        <a:p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2.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역량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(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자가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,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다면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 +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성과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(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성과기여도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or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인사평가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 history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중 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1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 이상 일치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3.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퇴사자 최신 인사변동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Event(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퇴사자 최신 변동 시기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± 45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일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= 1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 분기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+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발령문 명 일치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</a:t>
          </a:r>
        </a:p>
        <a:p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관심군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: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인적정보 영역에서 유사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-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인지할 필요</a:t>
          </a:r>
          <a:endParaRPr lang="en-US" altLang="ko-KR" sz="1200" baseline="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주의군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: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인적정보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+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역량 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or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성과 영역에서 유사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-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모니터링 필요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위험군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: 3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 영역에서 모두 일치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-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즉각적 개입 필요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물론 이외의 다른 상황적 요소들이 많고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,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사적인 요인들이 있을 수 있기에 예측 정확성은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차차 더 강화할 필요성 있음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</a:p>
      </xdr:txBody>
    </xdr:sp>
    <xdr:clientData/>
  </xdr:oneCellAnchor>
  <xdr:twoCellAnchor editAs="oneCell">
    <xdr:from>
      <xdr:col>11</xdr:col>
      <xdr:colOff>546255</xdr:colOff>
      <xdr:row>104</xdr:row>
      <xdr:rowOff>39077</xdr:rowOff>
    </xdr:from>
    <xdr:to>
      <xdr:col>12</xdr:col>
      <xdr:colOff>966763</xdr:colOff>
      <xdr:row>104</xdr:row>
      <xdr:rowOff>311297</xdr:rowOff>
    </xdr:to>
    <xdr:pic>
      <xdr:nvPicPr>
        <xdr:cNvPr id="32" name="그림 31">
          <a:extLst>
            <a:ext uri="{FF2B5EF4-FFF2-40B4-BE49-F238E27FC236}">
              <a16:creationId xmlns:a16="http://schemas.microsoft.com/office/drawing/2014/main" id="{7B4AF52B-2FC3-6D68-13B7-01A0C05E7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855" y="43981077"/>
          <a:ext cx="1322551" cy="272220"/>
        </a:xfrm>
        <a:prstGeom prst="rect">
          <a:avLst/>
        </a:prstGeom>
      </xdr:spPr>
    </xdr:pic>
    <xdr:clientData/>
  </xdr:twoCellAnchor>
  <xdr:twoCellAnchor editAs="oneCell">
    <xdr:from>
      <xdr:col>1</xdr:col>
      <xdr:colOff>477520</xdr:colOff>
      <xdr:row>2</xdr:row>
      <xdr:rowOff>76200</xdr:rowOff>
    </xdr:from>
    <xdr:to>
      <xdr:col>4</xdr:col>
      <xdr:colOff>45720</xdr:colOff>
      <xdr:row>10</xdr:row>
      <xdr:rowOff>139700</xdr:rowOff>
    </xdr:to>
    <xdr:pic>
      <xdr:nvPicPr>
        <xdr:cNvPr id="61" name="그림 60">
          <a:extLst>
            <a:ext uri="{FF2B5EF4-FFF2-40B4-BE49-F238E27FC236}">
              <a16:creationId xmlns:a16="http://schemas.microsoft.com/office/drawing/2014/main" id="{C895392B-1789-4E47-9FCF-3601E9F77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4520" y="457200"/>
          <a:ext cx="1270000" cy="1587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midasfile/400_&#51064;&#49324;&#44368;&#50977;/400_&#53748;&#49324;&#44288;&#47532;/&#53748;&#49324;&#51088;&#47532;&#54252;&#53944;%202.0/&#54588;&#46300;&#48177;%20&#48152;&#50689;/&#53748;&#49324;&#51088;%20&#45936;&#51060;&#53552;.xlsx" TargetMode="External"/><Relationship Id="rId1" Type="http://schemas.openxmlformats.org/officeDocument/2006/relationships/externalLinkPath" Target="https://midasinfra-my.sharepoint.com/400_&#53748;&#49324;&#44288;&#47532;/&#53748;&#49324;&#51088;&#47532;&#54252;&#53944;%202.0/&#54588;&#46300;&#48177;%20&#48152;&#50689;/&#53748;&#49324;&#51088;%20&#45936;&#51060;&#535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퇴사 등록"/>
      <sheetName val="퇴사자인적사항"/>
      <sheetName val="퇴사자성과"/>
      <sheetName val="퇴사자역량"/>
      <sheetName val="퇴사설문"/>
      <sheetName val="퇴사자 포상"/>
      <sheetName val="조직정보"/>
      <sheetName val="식별자"/>
      <sheetName val="관계분석"/>
    </sheetNames>
    <sheetDataSet>
      <sheetData sheetId="0">
        <row r="2">
          <cell r="E2"/>
        </row>
      </sheetData>
      <sheetData sheetId="1">
        <row r="1">
          <cell r="E1" t="str">
            <v>임원여부</v>
          </cell>
        </row>
      </sheetData>
      <sheetData sheetId="2">
        <row r="1">
          <cell r="A1"/>
        </row>
      </sheetData>
      <sheetData sheetId="3">
        <row r="1">
          <cell r="A1"/>
        </row>
      </sheetData>
      <sheetData sheetId="4">
        <row r="1">
          <cell r="B1" t="str">
            <v>고정값</v>
          </cell>
        </row>
      </sheetData>
      <sheetData sheetId="5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  <cell r="O1">
            <v>13</v>
          </cell>
          <cell r="P1">
            <v>14</v>
          </cell>
          <cell r="Q1">
            <v>15</v>
          </cell>
          <cell r="R1">
            <v>16</v>
          </cell>
          <cell r="S1">
            <v>17</v>
          </cell>
          <cell r="T1">
            <v>18</v>
          </cell>
          <cell r="U1">
            <v>19</v>
          </cell>
          <cell r="V1">
            <v>20</v>
          </cell>
          <cell r="W1">
            <v>21</v>
          </cell>
          <cell r="X1">
            <v>22</v>
          </cell>
          <cell r="Y1">
            <v>23</v>
          </cell>
          <cell r="Z1">
            <v>24</v>
          </cell>
          <cell r="AA1">
            <v>25</v>
          </cell>
          <cell r="AB1">
            <v>26</v>
          </cell>
          <cell r="AC1">
            <v>27</v>
          </cell>
          <cell r="AD1">
            <v>28</v>
          </cell>
          <cell r="AE1">
            <v>29</v>
          </cell>
          <cell r="AF1">
            <v>30</v>
          </cell>
          <cell r="AG1">
            <v>31</v>
          </cell>
          <cell r="AH1">
            <v>32</v>
          </cell>
          <cell r="AI1">
            <v>33</v>
          </cell>
          <cell r="AJ1">
            <v>34</v>
          </cell>
          <cell r="AK1">
            <v>35</v>
          </cell>
        </row>
        <row r="3">
          <cell r="C3"/>
          <cell r="D3"/>
          <cell r="E3" t="str">
            <v>포상횟수</v>
          </cell>
          <cell r="F3"/>
          <cell r="G3" t="str">
            <v>개인포상</v>
          </cell>
          <cell r="H3"/>
          <cell r="I3"/>
          <cell r="J3"/>
          <cell r="K3"/>
          <cell r="L3"/>
          <cell r="M3"/>
          <cell r="N3"/>
          <cell r="O3"/>
          <cell r="P3"/>
          <cell r="Q3" t="str">
            <v>단체포상</v>
          </cell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  <row r="4">
          <cell r="C4" t="str">
            <v>식별Key</v>
          </cell>
          <cell r="D4" t="str">
            <v>사번</v>
          </cell>
          <cell r="E4" t="str">
            <v>개인포상횟수</v>
          </cell>
          <cell r="F4" t="str">
            <v>단체포상횟수</v>
          </cell>
          <cell r="G4">
            <v>1</v>
          </cell>
          <cell r="H4"/>
          <cell r="I4">
            <v>2</v>
          </cell>
          <cell r="J4"/>
          <cell r="K4">
            <v>3</v>
          </cell>
          <cell r="L4"/>
          <cell r="M4">
            <v>4</v>
          </cell>
          <cell r="N4"/>
          <cell r="O4">
            <v>5</v>
          </cell>
          <cell r="P4"/>
          <cell r="Q4">
            <v>1</v>
          </cell>
          <cell r="R4"/>
          <cell r="S4"/>
          <cell r="T4">
            <v>2</v>
          </cell>
          <cell r="U4"/>
          <cell r="V4"/>
          <cell r="W4">
            <v>3</v>
          </cell>
          <cell r="X4"/>
          <cell r="Y4"/>
          <cell r="Z4">
            <v>4</v>
          </cell>
          <cell r="AA4"/>
          <cell r="AB4"/>
          <cell r="AC4">
            <v>5</v>
          </cell>
          <cell r="AD4"/>
          <cell r="AE4"/>
          <cell r="AF4">
            <v>6</v>
          </cell>
          <cell r="AG4"/>
          <cell r="AH4"/>
          <cell r="AI4">
            <v>7</v>
          </cell>
          <cell r="AJ4"/>
          <cell r="AK4"/>
        </row>
        <row r="5">
          <cell r="C5" t="str">
            <v>조봉석1996-02-20</v>
          </cell>
          <cell r="D5">
            <v>2020010624</v>
          </cell>
          <cell r="E5">
            <v>0</v>
          </cell>
          <cell r="F5">
            <v>0</v>
          </cell>
          <cell r="G5" t="str">
            <v/>
          </cell>
          <cell r="H5" t="e">
            <v>#VALUE!</v>
          </cell>
          <cell r="I5" t="str">
            <v/>
          </cell>
          <cell r="J5" t="e">
            <v>#VALUE!</v>
          </cell>
          <cell r="K5" t="str">
            <v/>
          </cell>
          <cell r="L5" t="e">
            <v>#VALUE!</v>
          </cell>
          <cell r="M5" t="str">
            <v/>
          </cell>
          <cell r="N5" t="e">
            <v>#VALUE!</v>
          </cell>
          <cell r="O5" t="str">
            <v/>
          </cell>
          <cell r="P5" t="e">
            <v>#VALUE!</v>
          </cell>
          <cell r="Q5" t="str">
            <v/>
          </cell>
          <cell r="R5" t="e">
            <v>#VALUE!</v>
          </cell>
          <cell r="S5" t="str">
            <v/>
          </cell>
          <cell r="T5" t="str">
            <v/>
          </cell>
          <cell r="U5" t="e">
            <v>#VALUE!</v>
          </cell>
          <cell r="V5" t="str">
            <v/>
          </cell>
          <cell r="W5" t="str">
            <v/>
          </cell>
          <cell r="X5" t="e">
            <v>#VALUE!</v>
          </cell>
          <cell r="Y5" t="str">
            <v/>
          </cell>
          <cell r="Z5" t="str">
            <v/>
          </cell>
          <cell r="AA5" t="e">
            <v>#VALUE!</v>
          </cell>
          <cell r="AB5" t="str">
            <v/>
          </cell>
          <cell r="AC5" t="str">
            <v/>
          </cell>
          <cell r="AD5" t="e">
            <v>#VALUE!</v>
          </cell>
          <cell r="AE5" t="str">
            <v/>
          </cell>
          <cell r="AF5" t="str">
            <v/>
          </cell>
          <cell r="AG5" t="e">
            <v>#VALUE!</v>
          </cell>
          <cell r="AH5" t="str">
            <v/>
          </cell>
          <cell r="AI5" t="str">
            <v/>
          </cell>
          <cell r="AJ5" t="e">
            <v>#VALUE!</v>
          </cell>
          <cell r="AK5" t="str">
            <v/>
          </cell>
        </row>
        <row r="6">
          <cell r="C6" t="str">
            <v>곽철욱1980-01-25</v>
          </cell>
          <cell r="D6">
            <v>2013082601</v>
          </cell>
          <cell r="E6">
            <v>1</v>
          </cell>
          <cell r="F6">
            <v>1</v>
          </cell>
          <cell r="G6" t="str">
            <v>베스트인재_열정상</v>
          </cell>
          <cell r="H6" t="str">
            <v>2019-4</v>
          </cell>
          <cell r="I6" t="str">
            <v/>
          </cell>
          <cell r="J6" t="e">
            <v>#VALUE!</v>
          </cell>
          <cell r="K6" t="str">
            <v/>
          </cell>
          <cell r="L6" t="e">
            <v>#VALUE!</v>
          </cell>
          <cell r="M6" t="str">
            <v/>
          </cell>
          <cell r="N6" t="e">
            <v>#VALUE!</v>
          </cell>
          <cell r="O6" t="str">
            <v/>
          </cell>
          <cell r="P6" t="e">
            <v>#VALUE!</v>
          </cell>
          <cell r="Q6" t="str">
            <v>우수파트</v>
          </cell>
          <cell r="R6" t="str">
            <v>2019-1</v>
          </cell>
          <cell r="S6" t="str">
            <v>응용해석사업팀</v>
          </cell>
          <cell r="T6" t="str">
            <v/>
          </cell>
          <cell r="U6" t="e">
            <v>#VALUE!</v>
          </cell>
          <cell r="V6" t="str">
            <v/>
          </cell>
          <cell r="W6" t="str">
            <v/>
          </cell>
          <cell r="X6" t="e">
            <v>#VALUE!</v>
          </cell>
          <cell r="Y6" t="str">
            <v/>
          </cell>
          <cell r="Z6" t="str">
            <v/>
          </cell>
          <cell r="AA6" t="e">
            <v>#VALUE!</v>
          </cell>
          <cell r="AB6" t="str">
            <v/>
          </cell>
          <cell r="AC6" t="str">
            <v/>
          </cell>
          <cell r="AD6" t="e">
            <v>#VALUE!</v>
          </cell>
          <cell r="AE6" t="str">
            <v/>
          </cell>
          <cell r="AF6" t="str">
            <v/>
          </cell>
          <cell r="AG6" t="e">
            <v>#VALUE!</v>
          </cell>
          <cell r="AH6" t="str">
            <v/>
          </cell>
          <cell r="AI6" t="str">
            <v/>
          </cell>
          <cell r="AJ6" t="e">
            <v>#VALUE!</v>
          </cell>
          <cell r="AK6" t="str">
            <v/>
          </cell>
        </row>
        <row r="7">
          <cell r="C7" t="str">
            <v>김진오1991-06-02</v>
          </cell>
          <cell r="D7">
            <v>2016010405</v>
          </cell>
          <cell r="E7">
            <v>1</v>
          </cell>
          <cell r="F7">
            <v>1</v>
          </cell>
          <cell r="G7" t="str">
            <v>월 최우수인재상</v>
          </cell>
          <cell r="H7" t="str">
            <v>2017-4</v>
          </cell>
          <cell r="I7" t="str">
            <v/>
          </cell>
          <cell r="J7" t="e">
            <v>#VALUE!</v>
          </cell>
          <cell r="K7" t="str">
            <v/>
          </cell>
          <cell r="L7" t="e">
            <v>#VALUE!</v>
          </cell>
          <cell r="M7" t="str">
            <v/>
          </cell>
          <cell r="N7" t="e">
            <v>#VALUE!</v>
          </cell>
          <cell r="O7" t="str">
            <v/>
          </cell>
          <cell r="P7" t="e">
            <v>#VALUE!</v>
          </cell>
          <cell r="Q7" t="str">
            <v>나침반상_최우수팀</v>
          </cell>
          <cell r="R7" t="str">
            <v>2018-1</v>
          </cell>
          <cell r="S7" t="str">
            <v>유럽사업팀</v>
          </cell>
          <cell r="T7" t="str">
            <v/>
          </cell>
          <cell r="U7" t="e">
            <v>#VALUE!</v>
          </cell>
          <cell r="V7" t="str">
            <v/>
          </cell>
          <cell r="W7" t="str">
            <v/>
          </cell>
          <cell r="X7" t="e">
            <v>#VALUE!</v>
          </cell>
          <cell r="Y7" t="str">
            <v/>
          </cell>
          <cell r="Z7" t="str">
            <v/>
          </cell>
          <cell r="AA7" t="e">
            <v>#VALUE!</v>
          </cell>
          <cell r="AB7" t="str">
            <v/>
          </cell>
          <cell r="AC7" t="str">
            <v/>
          </cell>
          <cell r="AD7" t="e">
            <v>#VALUE!</v>
          </cell>
          <cell r="AE7" t="str">
            <v/>
          </cell>
          <cell r="AF7" t="str">
            <v/>
          </cell>
          <cell r="AG7" t="e">
            <v>#VALUE!</v>
          </cell>
          <cell r="AH7" t="str">
            <v/>
          </cell>
          <cell r="AI7" t="str">
            <v/>
          </cell>
          <cell r="AJ7" t="e">
            <v>#VALUE!</v>
          </cell>
          <cell r="AK7" t="str">
            <v/>
          </cell>
        </row>
        <row r="8">
          <cell r="C8" t="str">
            <v>김관우1988-04-16</v>
          </cell>
          <cell r="D8">
            <v>2019070901</v>
          </cell>
          <cell r="E8">
            <v>0</v>
          </cell>
          <cell r="F8">
            <v>0</v>
          </cell>
          <cell r="G8" t="str">
            <v/>
          </cell>
          <cell r="H8" t="e">
            <v>#VALUE!</v>
          </cell>
          <cell r="I8" t="str">
            <v/>
          </cell>
          <cell r="J8" t="e">
            <v>#VALUE!</v>
          </cell>
          <cell r="K8" t="str">
            <v/>
          </cell>
          <cell r="L8" t="e">
            <v>#VALUE!</v>
          </cell>
          <cell r="M8" t="str">
            <v/>
          </cell>
          <cell r="N8" t="e">
            <v>#VALUE!</v>
          </cell>
          <cell r="O8" t="str">
            <v/>
          </cell>
          <cell r="P8" t="e">
            <v>#VALUE!</v>
          </cell>
          <cell r="Q8" t="str">
            <v/>
          </cell>
          <cell r="R8" t="e">
            <v>#VALUE!</v>
          </cell>
          <cell r="S8" t="str">
            <v/>
          </cell>
          <cell r="T8" t="str">
            <v/>
          </cell>
          <cell r="U8" t="e">
            <v>#VALUE!</v>
          </cell>
          <cell r="V8" t="str">
            <v/>
          </cell>
          <cell r="W8" t="str">
            <v/>
          </cell>
          <cell r="X8" t="e">
            <v>#VALUE!</v>
          </cell>
          <cell r="Y8" t="str">
            <v/>
          </cell>
          <cell r="Z8" t="str">
            <v/>
          </cell>
          <cell r="AA8" t="e">
            <v>#VALUE!</v>
          </cell>
          <cell r="AB8" t="str">
            <v/>
          </cell>
          <cell r="AC8" t="str">
            <v/>
          </cell>
          <cell r="AD8" t="e">
            <v>#VALUE!</v>
          </cell>
          <cell r="AE8" t="str">
            <v/>
          </cell>
          <cell r="AF8" t="str">
            <v/>
          </cell>
          <cell r="AG8" t="e">
            <v>#VALUE!</v>
          </cell>
          <cell r="AH8" t="str">
            <v/>
          </cell>
          <cell r="AI8" t="str">
            <v/>
          </cell>
          <cell r="AJ8" t="e">
            <v>#VALUE!</v>
          </cell>
          <cell r="AK8" t="str">
            <v/>
          </cell>
        </row>
        <row r="9">
          <cell r="C9" t="str">
            <v>이가연1989-09-14</v>
          </cell>
          <cell r="D9">
            <v>2018100101</v>
          </cell>
          <cell r="E9">
            <v>0</v>
          </cell>
          <cell r="F9">
            <v>0</v>
          </cell>
          <cell r="G9" t="str">
            <v/>
          </cell>
          <cell r="H9" t="e">
            <v>#VALUE!</v>
          </cell>
          <cell r="I9" t="str">
            <v/>
          </cell>
          <cell r="J9" t="e">
            <v>#VALUE!</v>
          </cell>
          <cell r="K9" t="str">
            <v/>
          </cell>
          <cell r="L9" t="e">
            <v>#VALUE!</v>
          </cell>
          <cell r="M9" t="str">
            <v/>
          </cell>
          <cell r="N9" t="e">
            <v>#VALUE!</v>
          </cell>
          <cell r="O9" t="str">
            <v/>
          </cell>
          <cell r="P9" t="e">
            <v>#VALUE!</v>
          </cell>
          <cell r="Q9" t="str">
            <v/>
          </cell>
          <cell r="R9" t="e">
            <v>#VALUE!</v>
          </cell>
          <cell r="S9" t="str">
            <v/>
          </cell>
          <cell r="T9" t="str">
            <v/>
          </cell>
          <cell r="U9" t="e">
            <v>#VALUE!</v>
          </cell>
          <cell r="V9" t="str">
            <v/>
          </cell>
          <cell r="W9" t="str">
            <v/>
          </cell>
          <cell r="X9" t="e">
            <v>#VALUE!</v>
          </cell>
          <cell r="Y9" t="str">
            <v/>
          </cell>
          <cell r="Z9" t="str">
            <v/>
          </cell>
          <cell r="AA9" t="e">
            <v>#VALUE!</v>
          </cell>
          <cell r="AB9" t="str">
            <v/>
          </cell>
          <cell r="AC9" t="str">
            <v/>
          </cell>
          <cell r="AD9" t="e">
            <v>#VALUE!</v>
          </cell>
          <cell r="AE9" t="str">
            <v/>
          </cell>
          <cell r="AF9" t="str">
            <v/>
          </cell>
          <cell r="AG9" t="e">
            <v>#VALUE!</v>
          </cell>
          <cell r="AH9" t="str">
            <v/>
          </cell>
          <cell r="AI9" t="str">
            <v/>
          </cell>
          <cell r="AJ9" t="e">
            <v>#VALUE!</v>
          </cell>
          <cell r="AK9" t="str">
            <v/>
          </cell>
        </row>
        <row r="10">
          <cell r="C10" t="str">
            <v>서민호1985-06-17</v>
          </cell>
          <cell r="D10">
            <v>2019070101</v>
          </cell>
          <cell r="E10">
            <v>1</v>
          </cell>
          <cell r="F10">
            <v>0</v>
          </cell>
          <cell r="G10" t="str">
            <v>베스트인재_협력상</v>
          </cell>
          <cell r="H10" t="str">
            <v>2021-2</v>
          </cell>
          <cell r="I10" t="str">
            <v/>
          </cell>
          <cell r="J10" t="e">
            <v>#VALUE!</v>
          </cell>
          <cell r="K10" t="str">
            <v/>
          </cell>
          <cell r="L10" t="e">
            <v>#VALUE!</v>
          </cell>
          <cell r="M10" t="str">
            <v/>
          </cell>
          <cell r="N10" t="e">
            <v>#VALUE!</v>
          </cell>
          <cell r="O10" t="str">
            <v/>
          </cell>
          <cell r="P10" t="e">
            <v>#VALUE!</v>
          </cell>
          <cell r="Q10" t="str">
            <v/>
          </cell>
          <cell r="R10" t="e">
            <v>#VALUE!</v>
          </cell>
          <cell r="S10" t="str">
            <v/>
          </cell>
          <cell r="T10" t="str">
            <v/>
          </cell>
          <cell r="U10" t="e">
            <v>#VALUE!</v>
          </cell>
          <cell r="V10" t="str">
            <v/>
          </cell>
          <cell r="W10" t="str">
            <v/>
          </cell>
          <cell r="X10" t="e">
            <v>#VALUE!</v>
          </cell>
          <cell r="Y10" t="str">
            <v/>
          </cell>
          <cell r="Z10" t="str">
            <v/>
          </cell>
          <cell r="AA10" t="e">
            <v>#VALUE!</v>
          </cell>
          <cell r="AB10" t="str">
            <v/>
          </cell>
          <cell r="AC10" t="str">
            <v/>
          </cell>
          <cell r="AD10" t="e">
            <v>#VALUE!</v>
          </cell>
          <cell r="AE10" t="str">
            <v/>
          </cell>
          <cell r="AF10" t="str">
            <v/>
          </cell>
          <cell r="AG10" t="e">
            <v>#VALUE!</v>
          </cell>
          <cell r="AH10" t="str">
            <v/>
          </cell>
          <cell r="AI10" t="str">
            <v/>
          </cell>
          <cell r="AJ10" t="e">
            <v>#VALUE!</v>
          </cell>
          <cell r="AK10" t="str">
            <v/>
          </cell>
        </row>
        <row r="11">
          <cell r="C11" t="str">
            <v>박지현1990-12-05</v>
          </cell>
          <cell r="D11">
            <v>2019070902</v>
          </cell>
          <cell r="E11">
            <v>0</v>
          </cell>
          <cell r="F11">
            <v>0</v>
          </cell>
          <cell r="G11" t="str">
            <v/>
          </cell>
          <cell r="H11" t="e">
            <v>#VALUE!</v>
          </cell>
          <cell r="I11" t="str">
            <v/>
          </cell>
          <cell r="J11" t="e">
            <v>#VALUE!</v>
          </cell>
          <cell r="K11" t="str">
            <v/>
          </cell>
          <cell r="L11" t="e">
            <v>#VALUE!</v>
          </cell>
          <cell r="M11" t="str">
            <v/>
          </cell>
          <cell r="N11" t="e">
            <v>#VALUE!</v>
          </cell>
          <cell r="O11" t="str">
            <v/>
          </cell>
          <cell r="P11" t="e">
            <v>#VALUE!</v>
          </cell>
          <cell r="Q11" t="str">
            <v/>
          </cell>
          <cell r="R11" t="e">
            <v>#VALUE!</v>
          </cell>
          <cell r="S11" t="str">
            <v/>
          </cell>
          <cell r="T11" t="str">
            <v/>
          </cell>
          <cell r="U11" t="e">
            <v>#VALUE!</v>
          </cell>
          <cell r="V11" t="str">
            <v/>
          </cell>
          <cell r="W11" t="str">
            <v/>
          </cell>
          <cell r="X11" t="e">
            <v>#VALUE!</v>
          </cell>
          <cell r="Y11" t="str">
            <v/>
          </cell>
          <cell r="Z11" t="str">
            <v/>
          </cell>
          <cell r="AA11" t="e">
            <v>#VALUE!</v>
          </cell>
          <cell r="AB11" t="str">
            <v/>
          </cell>
          <cell r="AC11" t="str">
            <v/>
          </cell>
          <cell r="AD11" t="e">
            <v>#VALUE!</v>
          </cell>
          <cell r="AE11" t="str">
            <v/>
          </cell>
          <cell r="AF11" t="str">
            <v/>
          </cell>
          <cell r="AG11" t="e">
            <v>#VALUE!</v>
          </cell>
          <cell r="AH11" t="str">
            <v/>
          </cell>
          <cell r="AI11" t="str">
            <v/>
          </cell>
          <cell r="AJ11" t="e">
            <v>#VALUE!</v>
          </cell>
          <cell r="AK11" t="str">
            <v/>
          </cell>
        </row>
        <row r="12">
          <cell r="C12" t="str">
            <v>김준환1970-01-01</v>
          </cell>
          <cell r="D12">
            <v>2020100501</v>
          </cell>
          <cell r="E12">
            <v>0</v>
          </cell>
          <cell r="F12">
            <v>0</v>
          </cell>
          <cell r="G12" t="str">
            <v/>
          </cell>
          <cell r="H12" t="e">
            <v>#VALUE!</v>
          </cell>
          <cell r="I12" t="str">
            <v/>
          </cell>
          <cell r="J12" t="e">
            <v>#VALUE!</v>
          </cell>
          <cell r="K12" t="str">
            <v/>
          </cell>
          <cell r="L12" t="e">
            <v>#VALUE!</v>
          </cell>
          <cell r="M12" t="str">
            <v/>
          </cell>
          <cell r="N12" t="e">
            <v>#VALUE!</v>
          </cell>
          <cell r="O12" t="str">
            <v/>
          </cell>
          <cell r="P12" t="e">
            <v>#VALUE!</v>
          </cell>
          <cell r="Q12" t="str">
            <v/>
          </cell>
          <cell r="R12" t="e">
            <v>#VALUE!</v>
          </cell>
          <cell r="S12" t="str">
            <v/>
          </cell>
          <cell r="T12" t="str">
            <v/>
          </cell>
          <cell r="U12" t="e">
            <v>#VALUE!</v>
          </cell>
          <cell r="V12" t="str">
            <v/>
          </cell>
          <cell r="W12" t="str">
            <v/>
          </cell>
          <cell r="X12" t="e">
            <v>#VALUE!</v>
          </cell>
          <cell r="Y12" t="str">
            <v/>
          </cell>
          <cell r="Z12" t="str">
            <v/>
          </cell>
          <cell r="AA12" t="e">
            <v>#VALUE!</v>
          </cell>
          <cell r="AB12" t="str">
            <v/>
          </cell>
          <cell r="AC12" t="str">
            <v/>
          </cell>
          <cell r="AD12" t="e">
            <v>#VALUE!</v>
          </cell>
          <cell r="AE12" t="str">
            <v/>
          </cell>
          <cell r="AF12" t="str">
            <v/>
          </cell>
          <cell r="AG12" t="e">
            <v>#VALUE!</v>
          </cell>
          <cell r="AH12" t="str">
            <v/>
          </cell>
          <cell r="AI12" t="str">
            <v/>
          </cell>
          <cell r="AJ12" t="e">
            <v>#VALUE!</v>
          </cell>
          <cell r="AK12" t="str">
            <v/>
          </cell>
        </row>
        <row r="13">
          <cell r="C13" t="str">
            <v>양지석1991-08-17</v>
          </cell>
          <cell r="D13">
            <v>2019081914</v>
          </cell>
          <cell r="E13">
            <v>1</v>
          </cell>
          <cell r="F13">
            <v>1</v>
          </cell>
          <cell r="G13" t="str">
            <v>베스트인재_성과상</v>
          </cell>
          <cell r="H13" t="str">
            <v>2021-2</v>
          </cell>
          <cell r="I13" t="str">
            <v/>
          </cell>
          <cell r="J13" t="e">
            <v>#VALUE!</v>
          </cell>
          <cell r="K13" t="str">
            <v/>
          </cell>
          <cell r="L13" t="e">
            <v>#VALUE!</v>
          </cell>
          <cell r="M13" t="str">
            <v/>
          </cell>
          <cell r="N13" t="e">
            <v>#VALUE!</v>
          </cell>
          <cell r="O13" t="str">
            <v/>
          </cell>
          <cell r="P13" t="e">
            <v>#VALUE!</v>
          </cell>
          <cell r="Q13" t="str">
            <v>우수팀</v>
          </cell>
          <cell r="R13" t="str">
            <v>2021-3</v>
          </cell>
          <cell r="S13" t="str">
            <v>해외건축사업팀</v>
          </cell>
          <cell r="T13" t="str">
            <v/>
          </cell>
          <cell r="U13" t="e">
            <v>#VALUE!</v>
          </cell>
          <cell r="V13" t="str">
            <v/>
          </cell>
          <cell r="W13" t="str">
            <v/>
          </cell>
          <cell r="X13" t="e">
            <v>#VALUE!</v>
          </cell>
          <cell r="Y13" t="str">
            <v/>
          </cell>
          <cell r="Z13" t="str">
            <v/>
          </cell>
          <cell r="AA13" t="e">
            <v>#VALUE!</v>
          </cell>
          <cell r="AB13" t="str">
            <v/>
          </cell>
          <cell r="AC13" t="str">
            <v/>
          </cell>
          <cell r="AD13" t="e">
            <v>#VALUE!</v>
          </cell>
          <cell r="AE13" t="str">
            <v/>
          </cell>
          <cell r="AF13" t="str">
            <v/>
          </cell>
          <cell r="AG13" t="e">
            <v>#VALUE!</v>
          </cell>
          <cell r="AH13" t="str">
            <v/>
          </cell>
          <cell r="AI13" t="str">
            <v/>
          </cell>
          <cell r="AJ13" t="e">
            <v>#VALUE!</v>
          </cell>
          <cell r="AK13" t="str">
            <v/>
          </cell>
        </row>
        <row r="14">
          <cell r="C14" t="str">
            <v>한해민1996-09-06</v>
          </cell>
          <cell r="D14">
            <v>2020032401</v>
          </cell>
          <cell r="E14">
            <v>0</v>
          </cell>
          <cell r="F14">
            <v>0</v>
          </cell>
          <cell r="G14" t="str">
            <v/>
          </cell>
          <cell r="H14" t="e">
            <v>#VALUE!</v>
          </cell>
          <cell r="I14" t="str">
            <v/>
          </cell>
          <cell r="J14" t="e">
            <v>#VALUE!</v>
          </cell>
          <cell r="K14" t="str">
            <v/>
          </cell>
          <cell r="L14" t="e">
            <v>#VALUE!</v>
          </cell>
          <cell r="M14" t="str">
            <v/>
          </cell>
          <cell r="N14" t="e">
            <v>#VALUE!</v>
          </cell>
          <cell r="O14" t="str">
            <v/>
          </cell>
          <cell r="P14" t="e">
            <v>#VALUE!</v>
          </cell>
          <cell r="Q14" t="str">
            <v/>
          </cell>
          <cell r="R14" t="e">
            <v>#VALUE!</v>
          </cell>
          <cell r="S14" t="str">
            <v/>
          </cell>
          <cell r="T14" t="str">
            <v/>
          </cell>
          <cell r="U14" t="e">
            <v>#VALUE!</v>
          </cell>
          <cell r="V14" t="str">
            <v/>
          </cell>
          <cell r="W14" t="str">
            <v/>
          </cell>
          <cell r="X14" t="e">
            <v>#VALUE!</v>
          </cell>
          <cell r="Y14" t="str">
            <v/>
          </cell>
          <cell r="Z14" t="str">
            <v/>
          </cell>
          <cell r="AA14" t="e">
            <v>#VALUE!</v>
          </cell>
          <cell r="AB14" t="str">
            <v/>
          </cell>
          <cell r="AC14" t="str">
            <v/>
          </cell>
          <cell r="AD14" t="e">
            <v>#VALUE!</v>
          </cell>
          <cell r="AE14" t="str">
            <v/>
          </cell>
          <cell r="AF14" t="str">
            <v/>
          </cell>
          <cell r="AG14" t="e">
            <v>#VALUE!</v>
          </cell>
          <cell r="AH14" t="str">
            <v/>
          </cell>
          <cell r="AI14" t="str">
            <v/>
          </cell>
          <cell r="AJ14" t="e">
            <v>#VALUE!</v>
          </cell>
          <cell r="AK14" t="str">
            <v/>
          </cell>
        </row>
        <row r="15">
          <cell r="C15" t="str">
            <v>김판홍1983-04-14</v>
          </cell>
          <cell r="D15">
            <v>2008110103</v>
          </cell>
          <cell r="E15">
            <v>3</v>
          </cell>
          <cell r="F15">
            <v>6</v>
          </cell>
          <cell r="G15" t="str">
            <v>월 우수인재상</v>
          </cell>
          <cell r="H15" t="str">
            <v>2013-4</v>
          </cell>
          <cell r="I15" t="str">
            <v>월 우수인재상</v>
          </cell>
          <cell r="J15" t="str">
            <v>2016-2</v>
          </cell>
          <cell r="K15" t="str">
            <v>행복상</v>
          </cell>
          <cell r="L15" t="str">
            <v>2019-3</v>
          </cell>
          <cell r="M15" t="str">
            <v/>
          </cell>
          <cell r="N15" t="e">
            <v>#VALUE!</v>
          </cell>
          <cell r="O15" t="str">
            <v/>
          </cell>
          <cell r="P15" t="e">
            <v>#VALUE!</v>
          </cell>
          <cell r="Q15" t="str">
            <v>나침반상_최우수팀</v>
          </cell>
          <cell r="R15" t="str">
            <v>2011-1</v>
          </cell>
          <cell r="S15" t="str">
            <v>토목사업팀</v>
          </cell>
          <cell r="T15" t="str">
            <v>나침반상_최우수팀</v>
          </cell>
          <cell r="U15" t="str">
            <v>2013-1</v>
          </cell>
          <cell r="V15" t="str">
            <v>토목사업팀</v>
          </cell>
          <cell r="W15" t="str">
            <v>나침반상_최우수팀</v>
          </cell>
          <cell r="X15" t="str">
            <v>2014-1</v>
          </cell>
          <cell r="Y15" t="str">
            <v>건설SW사업팀</v>
          </cell>
          <cell r="Z15" t="str">
            <v>우수팀</v>
          </cell>
          <cell r="AA15" t="str">
            <v>2014-3</v>
          </cell>
          <cell r="AB15" t="str">
            <v>건설사업SW팀</v>
          </cell>
          <cell r="AC15" t="str">
            <v>우수팀</v>
          </cell>
          <cell r="AD15" t="str">
            <v>2018-3</v>
          </cell>
          <cell r="AE15" t="str">
            <v>건설SW사업팀</v>
          </cell>
          <cell r="AF15" t="str">
            <v>나침반상_최우수팀</v>
          </cell>
          <cell r="AG15" t="str">
            <v>2019-1</v>
          </cell>
          <cell r="AH15" t="str">
            <v>건설SW사업팀</v>
          </cell>
          <cell r="AI15" t="str">
            <v/>
          </cell>
          <cell r="AJ15" t="e">
            <v>#VALUE!</v>
          </cell>
          <cell r="AK15" t="str">
            <v/>
          </cell>
        </row>
        <row r="16">
          <cell r="C16" t="str">
            <v>김상윤1977-02-08</v>
          </cell>
          <cell r="D16">
            <v>2112130101</v>
          </cell>
          <cell r="E16">
            <v>3</v>
          </cell>
          <cell r="F16">
            <v>6</v>
          </cell>
          <cell r="G16" t="str">
            <v>행복상</v>
          </cell>
          <cell r="H16" t="str">
            <v>2018-1</v>
          </cell>
          <cell r="I16" t="str">
            <v>월 최우수인재상</v>
          </cell>
          <cell r="J16" t="str">
            <v>2018-2</v>
          </cell>
          <cell r="K16" t="str">
            <v>마이다스인상</v>
          </cell>
          <cell r="L16" t="str">
            <v>2020-3</v>
          </cell>
          <cell r="M16" t="str">
            <v/>
          </cell>
          <cell r="N16" t="e">
            <v>#VALUE!</v>
          </cell>
          <cell r="O16" t="str">
            <v/>
          </cell>
          <cell r="P16" t="e">
            <v>#VALUE!</v>
          </cell>
          <cell r="Q16" t="str">
            <v>나침반상_최우수팀</v>
          </cell>
          <cell r="R16" t="str">
            <v>2013-1</v>
          </cell>
          <cell r="S16" t="str">
            <v>토목사업팀</v>
          </cell>
          <cell r="T16" t="str">
            <v>나침반상_최우수팀</v>
          </cell>
          <cell r="U16" t="str">
            <v>2014-1</v>
          </cell>
          <cell r="V16" t="str">
            <v>건설SW사업팀</v>
          </cell>
          <cell r="W16" t="str">
            <v>우수팀</v>
          </cell>
          <cell r="X16" t="str">
            <v>2014-3</v>
          </cell>
          <cell r="Y16" t="str">
            <v>건설사업SW팀</v>
          </cell>
          <cell r="Z16" t="str">
            <v>나침반상_최우수팀</v>
          </cell>
          <cell r="AA16" t="str">
            <v>2016-1</v>
          </cell>
          <cell r="AB16" t="str">
            <v>건설사업SW팀</v>
          </cell>
          <cell r="AC16" t="str">
            <v>우수팀</v>
          </cell>
          <cell r="AD16" t="str">
            <v>2018-3</v>
          </cell>
          <cell r="AE16" t="str">
            <v>건설SW사업팀</v>
          </cell>
          <cell r="AF16" t="str">
            <v>나침반상_최우수팀</v>
          </cell>
          <cell r="AG16" t="str">
            <v>2019-1</v>
          </cell>
          <cell r="AH16" t="str">
            <v>건설SW사업팀</v>
          </cell>
          <cell r="AI16" t="str">
            <v/>
          </cell>
          <cell r="AJ16" t="e">
            <v>#VALUE!</v>
          </cell>
          <cell r="AK16" t="str">
            <v/>
          </cell>
        </row>
        <row r="17">
          <cell r="C17" t="str">
            <v>권재영1992-06-17</v>
          </cell>
          <cell r="D17">
            <v>2018052102</v>
          </cell>
          <cell r="E17">
            <v>2</v>
          </cell>
          <cell r="F17">
            <v>1</v>
          </cell>
          <cell r="G17" t="str">
            <v>이달의 MVP</v>
          </cell>
          <cell r="H17" t="str">
            <v>2019-3</v>
          </cell>
          <cell r="I17" t="str">
            <v>미래인재상</v>
          </cell>
          <cell r="J17" t="str">
            <v>2021-1</v>
          </cell>
          <cell r="K17" t="str">
            <v/>
          </cell>
          <cell r="L17" t="e">
            <v>#VALUE!</v>
          </cell>
          <cell r="M17" t="str">
            <v/>
          </cell>
          <cell r="N17" t="e">
            <v>#VALUE!</v>
          </cell>
          <cell r="O17" t="str">
            <v/>
          </cell>
          <cell r="P17" t="e">
            <v>#VALUE!</v>
          </cell>
          <cell r="Q17" t="str">
            <v>우수파트</v>
          </cell>
          <cell r="R17" t="str">
            <v>2019-1</v>
          </cell>
          <cell r="S17" t="str">
            <v>영남SW사업팀</v>
          </cell>
          <cell r="T17" t="str">
            <v/>
          </cell>
          <cell r="U17" t="e">
            <v>#VALUE!</v>
          </cell>
          <cell r="V17" t="str">
            <v/>
          </cell>
          <cell r="W17" t="str">
            <v/>
          </cell>
          <cell r="X17" t="e">
            <v>#VALUE!</v>
          </cell>
          <cell r="Y17" t="str">
            <v/>
          </cell>
          <cell r="Z17" t="str">
            <v/>
          </cell>
          <cell r="AA17" t="e">
            <v>#VALUE!</v>
          </cell>
          <cell r="AB17" t="str">
            <v/>
          </cell>
          <cell r="AC17" t="str">
            <v/>
          </cell>
          <cell r="AD17" t="e">
            <v>#VALUE!</v>
          </cell>
          <cell r="AE17" t="str">
            <v/>
          </cell>
          <cell r="AF17" t="str">
            <v/>
          </cell>
          <cell r="AG17" t="e">
            <v>#VALUE!</v>
          </cell>
          <cell r="AH17" t="str">
            <v/>
          </cell>
          <cell r="AI17" t="str">
            <v/>
          </cell>
          <cell r="AJ17" t="e">
            <v>#VALUE!</v>
          </cell>
          <cell r="AK17" t="str">
            <v/>
          </cell>
        </row>
        <row r="18">
          <cell r="C18" t="str">
            <v>정준영1993-09-18</v>
          </cell>
          <cell r="D18">
            <v>2108170211</v>
          </cell>
          <cell r="E18">
            <v>0</v>
          </cell>
          <cell r="F18">
            <v>0</v>
          </cell>
          <cell r="G18" t="str">
            <v/>
          </cell>
          <cell r="H18" t="e">
            <v>#VALUE!</v>
          </cell>
          <cell r="I18" t="str">
            <v/>
          </cell>
          <cell r="J18" t="e">
            <v>#VALUE!</v>
          </cell>
          <cell r="K18" t="str">
            <v/>
          </cell>
          <cell r="L18" t="e">
            <v>#VALUE!</v>
          </cell>
          <cell r="M18" t="str">
            <v/>
          </cell>
          <cell r="N18" t="e">
            <v>#VALUE!</v>
          </cell>
          <cell r="O18" t="str">
            <v/>
          </cell>
          <cell r="P18" t="e">
            <v>#VALUE!</v>
          </cell>
          <cell r="Q18" t="str">
            <v/>
          </cell>
          <cell r="R18" t="e">
            <v>#VALUE!</v>
          </cell>
          <cell r="S18" t="str">
            <v/>
          </cell>
          <cell r="T18" t="str">
            <v/>
          </cell>
          <cell r="U18" t="e">
            <v>#VALUE!</v>
          </cell>
          <cell r="V18" t="str">
            <v/>
          </cell>
          <cell r="W18" t="str">
            <v/>
          </cell>
          <cell r="X18" t="e">
            <v>#VALUE!</v>
          </cell>
          <cell r="Y18" t="str">
            <v/>
          </cell>
          <cell r="Z18" t="str">
            <v/>
          </cell>
          <cell r="AA18" t="e">
            <v>#VALUE!</v>
          </cell>
          <cell r="AB18" t="str">
            <v/>
          </cell>
          <cell r="AC18" t="str">
            <v/>
          </cell>
          <cell r="AD18" t="e">
            <v>#VALUE!</v>
          </cell>
          <cell r="AE18" t="str">
            <v/>
          </cell>
          <cell r="AF18" t="str">
            <v/>
          </cell>
          <cell r="AG18" t="e">
            <v>#VALUE!</v>
          </cell>
          <cell r="AH18" t="str">
            <v/>
          </cell>
          <cell r="AI18" t="str">
            <v/>
          </cell>
          <cell r="AJ18" t="e">
            <v>#VALUE!</v>
          </cell>
          <cell r="AK18" t="str">
            <v/>
          </cell>
        </row>
        <row r="19">
          <cell r="C19" t="str">
            <v>염지호1988-07-19</v>
          </cell>
          <cell r="D19">
            <v>2013010208</v>
          </cell>
          <cell r="E19">
            <v>3</v>
          </cell>
          <cell r="F19">
            <v>0</v>
          </cell>
          <cell r="G19" t="str">
            <v>월 우수인재상</v>
          </cell>
          <cell r="H19" t="str">
            <v>2017-2</v>
          </cell>
          <cell r="I19" t="str">
            <v>베스트인재_성과상</v>
          </cell>
          <cell r="J19" t="str">
            <v>2020-2</v>
          </cell>
          <cell r="K19" t="str">
            <v>베스트인재_성과상</v>
          </cell>
          <cell r="L19" t="str">
            <v>2020-4</v>
          </cell>
          <cell r="M19" t="str">
            <v/>
          </cell>
          <cell r="N19" t="e">
            <v>#VALUE!</v>
          </cell>
          <cell r="O19" t="str">
            <v/>
          </cell>
          <cell r="P19" t="e">
            <v>#VALUE!</v>
          </cell>
          <cell r="Q19" t="str">
            <v/>
          </cell>
          <cell r="R19" t="e">
            <v>#VALUE!</v>
          </cell>
          <cell r="S19" t="str">
            <v/>
          </cell>
          <cell r="T19" t="str">
            <v/>
          </cell>
          <cell r="U19" t="e">
            <v>#VALUE!</v>
          </cell>
          <cell r="V19" t="str">
            <v/>
          </cell>
          <cell r="W19" t="str">
            <v/>
          </cell>
          <cell r="X19" t="e">
            <v>#VALUE!</v>
          </cell>
          <cell r="Y19" t="str">
            <v/>
          </cell>
          <cell r="Z19" t="str">
            <v/>
          </cell>
          <cell r="AA19" t="e">
            <v>#VALUE!</v>
          </cell>
          <cell r="AB19" t="str">
            <v/>
          </cell>
          <cell r="AC19" t="str">
            <v/>
          </cell>
          <cell r="AD19" t="e">
            <v>#VALUE!</v>
          </cell>
          <cell r="AE19" t="str">
            <v/>
          </cell>
          <cell r="AF19" t="str">
            <v/>
          </cell>
          <cell r="AG19" t="e">
            <v>#VALUE!</v>
          </cell>
          <cell r="AH19" t="str">
            <v/>
          </cell>
          <cell r="AI19" t="str">
            <v/>
          </cell>
          <cell r="AJ19" t="e">
            <v>#VALUE!</v>
          </cell>
          <cell r="AK19" t="str">
            <v/>
          </cell>
        </row>
        <row r="20">
          <cell r="C20" t="str">
            <v>김시온1992-01-24</v>
          </cell>
          <cell r="D20">
            <v>2020061502</v>
          </cell>
          <cell r="E20">
            <v>0</v>
          </cell>
          <cell r="F20">
            <v>1</v>
          </cell>
          <cell r="G20" t="str">
            <v/>
          </cell>
          <cell r="H20" t="e">
            <v>#VALUE!</v>
          </cell>
          <cell r="I20" t="str">
            <v/>
          </cell>
          <cell r="J20" t="e">
            <v>#VALUE!</v>
          </cell>
          <cell r="K20" t="str">
            <v/>
          </cell>
          <cell r="L20" t="e">
            <v>#VALUE!</v>
          </cell>
          <cell r="M20" t="str">
            <v/>
          </cell>
          <cell r="N20" t="e">
            <v>#VALUE!</v>
          </cell>
          <cell r="O20" t="str">
            <v/>
          </cell>
          <cell r="P20" t="e">
            <v>#VALUE!</v>
          </cell>
          <cell r="Q20" t="str">
            <v>우수팀</v>
          </cell>
          <cell r="R20" t="str">
            <v>2021-3</v>
          </cell>
          <cell r="S20" t="str">
            <v>해외건축사업팀</v>
          </cell>
          <cell r="T20" t="str">
            <v/>
          </cell>
          <cell r="U20" t="e">
            <v>#VALUE!</v>
          </cell>
          <cell r="V20" t="str">
            <v/>
          </cell>
          <cell r="W20" t="str">
            <v/>
          </cell>
          <cell r="X20" t="e">
            <v>#VALUE!</v>
          </cell>
          <cell r="Y20" t="str">
            <v/>
          </cell>
          <cell r="Z20" t="str">
            <v/>
          </cell>
          <cell r="AA20" t="e">
            <v>#VALUE!</v>
          </cell>
          <cell r="AB20" t="str">
            <v/>
          </cell>
          <cell r="AC20" t="str">
            <v/>
          </cell>
          <cell r="AD20" t="e">
            <v>#VALUE!</v>
          </cell>
          <cell r="AE20" t="str">
            <v/>
          </cell>
          <cell r="AF20" t="str">
            <v/>
          </cell>
          <cell r="AG20" t="e">
            <v>#VALUE!</v>
          </cell>
          <cell r="AH20" t="str">
            <v/>
          </cell>
          <cell r="AI20" t="str">
            <v/>
          </cell>
          <cell r="AJ20" t="e">
            <v>#VALUE!</v>
          </cell>
          <cell r="AK20" t="str">
            <v/>
          </cell>
        </row>
        <row r="21">
          <cell r="C21" t="str">
            <v>오태영1992-01-08</v>
          </cell>
          <cell r="D21">
            <v>2018052115</v>
          </cell>
          <cell r="E21">
            <v>1</v>
          </cell>
          <cell r="F21">
            <v>0</v>
          </cell>
          <cell r="G21" t="str">
            <v>베스트인재_협력상</v>
          </cell>
          <cell r="H21" t="str">
            <v>2021-3</v>
          </cell>
          <cell r="I21" t="str">
            <v/>
          </cell>
          <cell r="J21" t="e">
            <v>#VALUE!</v>
          </cell>
          <cell r="K21" t="str">
            <v/>
          </cell>
          <cell r="L21" t="e">
            <v>#VALUE!</v>
          </cell>
          <cell r="M21" t="str">
            <v/>
          </cell>
          <cell r="N21" t="e">
            <v>#VALUE!</v>
          </cell>
          <cell r="O21" t="str">
            <v/>
          </cell>
          <cell r="P21" t="e">
            <v>#VALUE!</v>
          </cell>
          <cell r="Q21" t="str">
            <v/>
          </cell>
          <cell r="R21" t="e">
            <v>#VALUE!</v>
          </cell>
          <cell r="S21" t="str">
            <v/>
          </cell>
          <cell r="T21" t="str">
            <v/>
          </cell>
          <cell r="U21" t="e">
            <v>#VALUE!</v>
          </cell>
          <cell r="V21" t="str">
            <v/>
          </cell>
          <cell r="W21" t="str">
            <v/>
          </cell>
          <cell r="X21" t="e">
            <v>#VALUE!</v>
          </cell>
          <cell r="Y21" t="str">
            <v/>
          </cell>
          <cell r="Z21" t="str">
            <v/>
          </cell>
          <cell r="AA21" t="e">
            <v>#VALUE!</v>
          </cell>
          <cell r="AB21" t="str">
            <v/>
          </cell>
          <cell r="AC21" t="str">
            <v/>
          </cell>
          <cell r="AD21" t="e">
            <v>#VALUE!</v>
          </cell>
          <cell r="AE21" t="str">
            <v/>
          </cell>
          <cell r="AF21" t="str">
            <v/>
          </cell>
          <cell r="AG21" t="e">
            <v>#VALUE!</v>
          </cell>
          <cell r="AH21" t="str">
            <v/>
          </cell>
          <cell r="AI21" t="str">
            <v/>
          </cell>
          <cell r="AJ21" t="e">
            <v>#VALUE!</v>
          </cell>
          <cell r="AK21" t="str">
            <v/>
          </cell>
        </row>
        <row r="22">
          <cell r="C22" t="str">
            <v>구건모1977-07-05</v>
          </cell>
          <cell r="D22">
            <v>2020080101</v>
          </cell>
          <cell r="E22">
            <v>1</v>
          </cell>
          <cell r="F22">
            <v>2</v>
          </cell>
          <cell r="G22" t="str">
            <v>월 최우수인재상</v>
          </cell>
          <cell r="H22" t="str">
            <v>2016-4</v>
          </cell>
          <cell r="I22" t="str">
            <v/>
          </cell>
          <cell r="J22" t="e">
            <v>#VALUE!</v>
          </cell>
          <cell r="K22" t="str">
            <v/>
          </cell>
          <cell r="L22" t="e">
            <v>#VALUE!</v>
          </cell>
          <cell r="M22" t="str">
            <v/>
          </cell>
          <cell r="N22" t="e">
            <v>#VALUE!</v>
          </cell>
          <cell r="O22" t="str">
            <v/>
          </cell>
          <cell r="P22" t="e">
            <v>#VALUE!</v>
          </cell>
          <cell r="Q22" t="str">
            <v>우수팀</v>
          </cell>
          <cell r="R22" t="str">
            <v>2017-1</v>
          </cell>
          <cell r="S22" t="str">
            <v>MHS엔지니어링팀</v>
          </cell>
          <cell r="T22" t="str">
            <v>우수파트</v>
          </cell>
          <cell r="U22" t="str">
            <v>2017-3</v>
          </cell>
          <cell r="V22" t="str">
            <v>MHS엔지니어링팀</v>
          </cell>
          <cell r="W22" t="str">
            <v/>
          </cell>
          <cell r="X22" t="e">
            <v>#VALUE!</v>
          </cell>
          <cell r="Y22" t="str">
            <v/>
          </cell>
          <cell r="Z22" t="str">
            <v/>
          </cell>
          <cell r="AA22" t="e">
            <v>#VALUE!</v>
          </cell>
          <cell r="AB22" t="str">
            <v/>
          </cell>
          <cell r="AC22" t="str">
            <v/>
          </cell>
          <cell r="AD22" t="e">
            <v>#VALUE!</v>
          </cell>
          <cell r="AE22" t="str">
            <v/>
          </cell>
          <cell r="AF22" t="str">
            <v/>
          </cell>
          <cell r="AG22" t="e">
            <v>#VALUE!</v>
          </cell>
          <cell r="AH22" t="str">
            <v/>
          </cell>
          <cell r="AI22" t="str">
            <v/>
          </cell>
          <cell r="AJ22" t="e">
            <v>#VALUE!</v>
          </cell>
          <cell r="AK22" t="str">
            <v/>
          </cell>
        </row>
        <row r="23">
          <cell r="C23" t="str">
            <v>김영훈1990-08-31</v>
          </cell>
          <cell r="D23">
            <v>2018052106</v>
          </cell>
          <cell r="E23">
            <v>0</v>
          </cell>
          <cell r="F23">
            <v>3</v>
          </cell>
          <cell r="G23" t="str">
            <v/>
          </cell>
          <cell r="H23" t="e">
            <v>#VALUE!</v>
          </cell>
          <cell r="I23" t="str">
            <v/>
          </cell>
          <cell r="J23" t="e">
            <v>#VALUE!</v>
          </cell>
          <cell r="K23" t="str">
            <v/>
          </cell>
          <cell r="L23" t="e">
            <v>#VALUE!</v>
          </cell>
          <cell r="M23" t="str">
            <v/>
          </cell>
          <cell r="N23" t="e">
            <v>#VALUE!</v>
          </cell>
          <cell r="O23" t="str">
            <v/>
          </cell>
          <cell r="P23" t="e">
            <v>#VALUE!</v>
          </cell>
          <cell r="Q23" t="str">
            <v>우수파트</v>
          </cell>
          <cell r="R23" t="str">
            <v>2018-3</v>
          </cell>
          <cell r="S23" t="str">
            <v>건축설계SW사업팀</v>
          </cell>
          <cell r="T23" t="str">
            <v>우수팀</v>
          </cell>
          <cell r="U23" t="str">
            <v>2019-3</v>
          </cell>
          <cell r="V23" t="str">
            <v>고객가치팀</v>
          </cell>
          <cell r="W23" t="str">
            <v>우수파트</v>
          </cell>
          <cell r="X23" t="str">
            <v>2020-3</v>
          </cell>
          <cell r="Y23" t="str">
            <v>고객가치팀</v>
          </cell>
          <cell r="Z23" t="str">
            <v/>
          </cell>
          <cell r="AA23" t="e">
            <v>#VALUE!</v>
          </cell>
          <cell r="AB23" t="str">
            <v/>
          </cell>
          <cell r="AC23" t="str">
            <v/>
          </cell>
          <cell r="AD23" t="e">
            <v>#VALUE!</v>
          </cell>
          <cell r="AE23" t="str">
            <v/>
          </cell>
          <cell r="AF23" t="str">
            <v/>
          </cell>
          <cell r="AG23" t="e">
            <v>#VALUE!</v>
          </cell>
          <cell r="AH23" t="str">
            <v/>
          </cell>
          <cell r="AI23" t="str">
            <v/>
          </cell>
          <cell r="AJ23" t="e">
            <v>#VALUE!</v>
          </cell>
          <cell r="AK23" t="str">
            <v/>
          </cell>
        </row>
        <row r="24">
          <cell r="C24" t="str">
            <v>하호정1982-04-19</v>
          </cell>
          <cell r="D24">
            <v>2014040103</v>
          </cell>
          <cell r="E24">
            <v>0</v>
          </cell>
          <cell r="F24">
            <v>1</v>
          </cell>
          <cell r="G24" t="str">
            <v/>
          </cell>
          <cell r="H24" t="e">
            <v>#VALUE!</v>
          </cell>
          <cell r="I24" t="str">
            <v/>
          </cell>
          <cell r="J24" t="e">
            <v>#VALUE!</v>
          </cell>
          <cell r="K24" t="str">
            <v/>
          </cell>
          <cell r="L24" t="e">
            <v>#VALUE!</v>
          </cell>
          <cell r="M24" t="str">
            <v/>
          </cell>
          <cell r="N24" t="e">
            <v>#VALUE!</v>
          </cell>
          <cell r="O24" t="str">
            <v/>
          </cell>
          <cell r="P24" t="e">
            <v>#VALUE!</v>
          </cell>
          <cell r="Q24" t="str">
            <v>우수팀</v>
          </cell>
          <cell r="R24" t="str">
            <v>2018-1</v>
          </cell>
          <cell r="S24" t="str">
            <v>경영솔루션사업팀</v>
          </cell>
          <cell r="T24" t="str">
            <v/>
          </cell>
          <cell r="U24" t="e">
            <v>#VALUE!</v>
          </cell>
          <cell r="V24" t="str">
            <v/>
          </cell>
          <cell r="W24" t="str">
            <v/>
          </cell>
          <cell r="X24" t="e">
            <v>#VALUE!</v>
          </cell>
          <cell r="Y24" t="str">
            <v/>
          </cell>
          <cell r="Z24" t="str">
            <v/>
          </cell>
          <cell r="AA24" t="e">
            <v>#VALUE!</v>
          </cell>
          <cell r="AB24" t="str">
            <v/>
          </cell>
          <cell r="AC24" t="str">
            <v/>
          </cell>
          <cell r="AD24" t="e">
            <v>#VALUE!</v>
          </cell>
          <cell r="AE24" t="str">
            <v/>
          </cell>
          <cell r="AF24" t="str">
            <v/>
          </cell>
          <cell r="AG24" t="e">
            <v>#VALUE!</v>
          </cell>
          <cell r="AH24" t="str">
            <v/>
          </cell>
          <cell r="AI24" t="str">
            <v/>
          </cell>
          <cell r="AJ24" t="e">
            <v>#VALUE!</v>
          </cell>
          <cell r="AK24" t="str">
            <v/>
          </cell>
        </row>
        <row r="25">
          <cell r="C25" t="str">
            <v>이구헌1992-09-15</v>
          </cell>
          <cell r="D25">
            <v>2018052116</v>
          </cell>
          <cell r="E25">
            <v>0</v>
          </cell>
          <cell r="F25">
            <v>2</v>
          </cell>
          <cell r="G25" t="str">
            <v/>
          </cell>
          <cell r="H25" t="e">
            <v>#VALUE!</v>
          </cell>
          <cell r="I25" t="str">
            <v/>
          </cell>
          <cell r="J25" t="e">
            <v>#VALUE!</v>
          </cell>
          <cell r="K25" t="str">
            <v/>
          </cell>
          <cell r="L25" t="e">
            <v>#VALUE!</v>
          </cell>
          <cell r="M25" t="str">
            <v/>
          </cell>
          <cell r="N25" t="e">
            <v>#VALUE!</v>
          </cell>
          <cell r="O25" t="str">
            <v/>
          </cell>
          <cell r="P25" t="e">
            <v>#VALUE!</v>
          </cell>
          <cell r="Q25" t="str">
            <v>우수팀</v>
          </cell>
          <cell r="R25" t="str">
            <v>2018-3</v>
          </cell>
          <cell r="S25" t="str">
            <v>건설SW사업팀</v>
          </cell>
          <cell r="T25" t="str">
            <v>나침반상_최우수팀</v>
          </cell>
          <cell r="U25" t="str">
            <v>2019-1</v>
          </cell>
          <cell r="V25" t="str">
            <v>건설SW사업팀</v>
          </cell>
          <cell r="W25" t="str">
            <v/>
          </cell>
          <cell r="X25" t="e">
            <v>#VALUE!</v>
          </cell>
          <cell r="Y25" t="str">
            <v/>
          </cell>
          <cell r="Z25" t="str">
            <v/>
          </cell>
          <cell r="AA25" t="e">
            <v>#VALUE!</v>
          </cell>
          <cell r="AB25" t="str">
            <v/>
          </cell>
          <cell r="AC25" t="str">
            <v/>
          </cell>
          <cell r="AD25" t="e">
            <v>#VALUE!</v>
          </cell>
          <cell r="AE25" t="str">
            <v/>
          </cell>
          <cell r="AF25" t="str">
            <v/>
          </cell>
          <cell r="AG25" t="e">
            <v>#VALUE!</v>
          </cell>
          <cell r="AH25" t="str">
            <v/>
          </cell>
          <cell r="AI25" t="str">
            <v/>
          </cell>
          <cell r="AJ25" t="e">
            <v>#VALUE!</v>
          </cell>
          <cell r="AK25" t="str">
            <v/>
          </cell>
        </row>
        <row r="26">
          <cell r="C26" t="str">
            <v>서자헌1990-08-09</v>
          </cell>
          <cell r="D26">
            <v>2020090102</v>
          </cell>
          <cell r="E26">
            <v>0</v>
          </cell>
          <cell r="F26">
            <v>0</v>
          </cell>
          <cell r="G26" t="str">
            <v/>
          </cell>
          <cell r="H26" t="e">
            <v>#VALUE!</v>
          </cell>
          <cell r="I26" t="str">
            <v/>
          </cell>
          <cell r="J26" t="e">
            <v>#VALUE!</v>
          </cell>
          <cell r="K26" t="str">
            <v/>
          </cell>
          <cell r="L26" t="e">
            <v>#VALUE!</v>
          </cell>
          <cell r="M26" t="str">
            <v/>
          </cell>
          <cell r="N26" t="e">
            <v>#VALUE!</v>
          </cell>
          <cell r="O26" t="str">
            <v/>
          </cell>
          <cell r="P26" t="e">
            <v>#VALUE!</v>
          </cell>
          <cell r="Q26" t="str">
            <v/>
          </cell>
          <cell r="R26" t="e">
            <v>#VALUE!</v>
          </cell>
          <cell r="S26" t="str">
            <v/>
          </cell>
          <cell r="T26" t="str">
            <v/>
          </cell>
          <cell r="U26" t="e">
            <v>#VALUE!</v>
          </cell>
          <cell r="V26" t="str">
            <v/>
          </cell>
          <cell r="W26" t="str">
            <v/>
          </cell>
          <cell r="X26" t="e">
            <v>#VALUE!</v>
          </cell>
          <cell r="Y26" t="str">
            <v/>
          </cell>
          <cell r="Z26" t="str">
            <v/>
          </cell>
          <cell r="AA26" t="e">
            <v>#VALUE!</v>
          </cell>
          <cell r="AB26" t="str">
            <v/>
          </cell>
          <cell r="AC26" t="str">
            <v/>
          </cell>
          <cell r="AD26" t="e">
            <v>#VALUE!</v>
          </cell>
          <cell r="AE26" t="str">
            <v/>
          </cell>
          <cell r="AF26" t="str">
            <v/>
          </cell>
          <cell r="AG26" t="e">
            <v>#VALUE!</v>
          </cell>
          <cell r="AH26" t="str">
            <v/>
          </cell>
          <cell r="AI26" t="str">
            <v/>
          </cell>
          <cell r="AJ26" t="e">
            <v>#VALUE!</v>
          </cell>
          <cell r="AK26" t="str">
            <v/>
          </cell>
        </row>
        <row r="27">
          <cell r="C27" t="str">
            <v>최홍배1976-07-01</v>
          </cell>
          <cell r="D27">
            <v>2016100104</v>
          </cell>
          <cell r="E27">
            <v>0</v>
          </cell>
          <cell r="F27">
            <v>4</v>
          </cell>
          <cell r="G27" t="str">
            <v/>
          </cell>
          <cell r="H27" t="e">
            <v>#VALUE!</v>
          </cell>
          <cell r="I27" t="str">
            <v/>
          </cell>
          <cell r="J27" t="e">
            <v>#VALUE!</v>
          </cell>
          <cell r="K27" t="str">
            <v/>
          </cell>
          <cell r="L27" t="e">
            <v>#VALUE!</v>
          </cell>
          <cell r="M27" t="str">
            <v/>
          </cell>
          <cell r="N27" t="e">
            <v>#VALUE!</v>
          </cell>
          <cell r="O27" t="str">
            <v/>
          </cell>
          <cell r="P27" t="e">
            <v>#VALUE!</v>
          </cell>
          <cell r="Q27" t="str">
            <v>나침반상_최우수팀</v>
          </cell>
          <cell r="R27" t="str">
            <v>2012-1</v>
          </cell>
          <cell r="S27" t="str">
            <v>건축사업팀</v>
          </cell>
          <cell r="T27" t="str">
            <v>나침반상_최우수팀</v>
          </cell>
          <cell r="U27" t="str">
            <v>2014-1</v>
          </cell>
          <cell r="V27" t="str">
            <v>건설SW사업팀</v>
          </cell>
          <cell r="W27" t="str">
            <v>우수팀</v>
          </cell>
          <cell r="X27" t="str">
            <v>2014-3</v>
          </cell>
          <cell r="Y27" t="str">
            <v>건설사업SW팀</v>
          </cell>
          <cell r="Z27" t="str">
            <v>우수팀</v>
          </cell>
          <cell r="AA27" t="str">
            <v>2016-3</v>
          </cell>
          <cell r="AB27" t="str">
            <v>교육솔루션사업팀</v>
          </cell>
          <cell r="AC27" t="str">
            <v/>
          </cell>
          <cell r="AD27" t="e">
            <v>#VALUE!</v>
          </cell>
          <cell r="AE27" t="str">
            <v/>
          </cell>
          <cell r="AF27" t="str">
            <v/>
          </cell>
          <cell r="AG27" t="e">
            <v>#VALUE!</v>
          </cell>
          <cell r="AH27" t="str">
            <v/>
          </cell>
          <cell r="AI27" t="str">
            <v/>
          </cell>
          <cell r="AJ27" t="e">
            <v>#VALUE!</v>
          </cell>
          <cell r="AK27" t="str">
            <v/>
          </cell>
        </row>
        <row r="28">
          <cell r="C28" t="str">
            <v>정선화1983-08-09</v>
          </cell>
          <cell r="D28">
            <v>2007122001</v>
          </cell>
          <cell r="E28">
            <v>0</v>
          </cell>
          <cell r="F28">
            <v>0</v>
          </cell>
          <cell r="G28" t="str">
            <v/>
          </cell>
          <cell r="H28" t="e">
            <v>#VALUE!</v>
          </cell>
          <cell r="I28" t="str">
            <v/>
          </cell>
          <cell r="J28" t="e">
            <v>#VALUE!</v>
          </cell>
          <cell r="K28" t="str">
            <v/>
          </cell>
          <cell r="L28" t="e">
            <v>#VALUE!</v>
          </cell>
          <cell r="M28" t="str">
            <v/>
          </cell>
          <cell r="N28" t="e">
            <v>#VALUE!</v>
          </cell>
          <cell r="O28" t="str">
            <v/>
          </cell>
          <cell r="P28" t="e">
            <v>#VALUE!</v>
          </cell>
          <cell r="Q28" t="str">
            <v/>
          </cell>
          <cell r="R28" t="e">
            <v>#VALUE!</v>
          </cell>
          <cell r="S28" t="str">
            <v/>
          </cell>
          <cell r="T28" t="str">
            <v/>
          </cell>
          <cell r="U28" t="e">
            <v>#VALUE!</v>
          </cell>
          <cell r="V28" t="str">
            <v/>
          </cell>
          <cell r="W28" t="str">
            <v/>
          </cell>
          <cell r="X28" t="e">
            <v>#VALUE!</v>
          </cell>
          <cell r="Y28" t="str">
            <v/>
          </cell>
          <cell r="Z28" t="str">
            <v/>
          </cell>
          <cell r="AA28" t="e">
            <v>#VALUE!</v>
          </cell>
          <cell r="AB28" t="str">
            <v/>
          </cell>
          <cell r="AC28" t="str">
            <v/>
          </cell>
          <cell r="AD28" t="e">
            <v>#VALUE!</v>
          </cell>
          <cell r="AE28" t="str">
            <v/>
          </cell>
          <cell r="AF28" t="str">
            <v/>
          </cell>
          <cell r="AG28" t="e">
            <v>#VALUE!</v>
          </cell>
          <cell r="AH28" t="str">
            <v/>
          </cell>
          <cell r="AI28" t="str">
            <v/>
          </cell>
          <cell r="AJ28" t="e">
            <v>#VALUE!</v>
          </cell>
          <cell r="AK28" t="str">
            <v/>
          </cell>
        </row>
        <row r="29">
          <cell r="C29" t="str">
            <v>서영준1991-10-03</v>
          </cell>
          <cell r="D29">
            <v>2017021308</v>
          </cell>
          <cell r="E29">
            <v>0</v>
          </cell>
          <cell r="F29">
            <v>0</v>
          </cell>
          <cell r="G29" t="str">
            <v/>
          </cell>
          <cell r="H29" t="e">
            <v>#VALUE!</v>
          </cell>
          <cell r="I29" t="str">
            <v/>
          </cell>
          <cell r="J29" t="e">
            <v>#VALUE!</v>
          </cell>
          <cell r="K29" t="str">
            <v/>
          </cell>
          <cell r="L29" t="e">
            <v>#VALUE!</v>
          </cell>
          <cell r="M29" t="str">
            <v/>
          </cell>
          <cell r="N29" t="e">
            <v>#VALUE!</v>
          </cell>
          <cell r="O29" t="str">
            <v/>
          </cell>
          <cell r="P29" t="e">
            <v>#VALUE!</v>
          </cell>
          <cell r="Q29" t="str">
            <v/>
          </cell>
          <cell r="R29" t="e">
            <v>#VALUE!</v>
          </cell>
          <cell r="S29" t="str">
            <v/>
          </cell>
          <cell r="T29" t="str">
            <v/>
          </cell>
          <cell r="U29" t="e">
            <v>#VALUE!</v>
          </cell>
          <cell r="V29" t="str">
            <v/>
          </cell>
          <cell r="W29" t="str">
            <v/>
          </cell>
          <cell r="X29" t="e">
            <v>#VALUE!</v>
          </cell>
          <cell r="Y29" t="str">
            <v/>
          </cell>
          <cell r="Z29" t="str">
            <v/>
          </cell>
          <cell r="AA29" t="e">
            <v>#VALUE!</v>
          </cell>
          <cell r="AB29" t="str">
            <v/>
          </cell>
          <cell r="AC29" t="str">
            <v/>
          </cell>
          <cell r="AD29" t="e">
            <v>#VALUE!</v>
          </cell>
          <cell r="AE29" t="str">
            <v/>
          </cell>
          <cell r="AF29" t="str">
            <v/>
          </cell>
          <cell r="AG29" t="e">
            <v>#VALUE!</v>
          </cell>
          <cell r="AH29" t="str">
            <v/>
          </cell>
          <cell r="AI29" t="str">
            <v/>
          </cell>
          <cell r="AJ29" t="e">
            <v>#VALUE!</v>
          </cell>
          <cell r="AK29" t="str">
            <v/>
          </cell>
        </row>
        <row r="30">
          <cell r="C30" t="str">
            <v>김나은1993-06-18</v>
          </cell>
          <cell r="D30">
            <v>2020072001</v>
          </cell>
          <cell r="E30">
            <v>0</v>
          </cell>
          <cell r="F30">
            <v>0</v>
          </cell>
          <cell r="G30" t="str">
            <v/>
          </cell>
          <cell r="H30" t="e">
            <v>#VALUE!</v>
          </cell>
          <cell r="I30" t="str">
            <v/>
          </cell>
          <cell r="J30" t="e">
            <v>#VALUE!</v>
          </cell>
          <cell r="K30" t="str">
            <v/>
          </cell>
          <cell r="L30" t="e">
            <v>#VALUE!</v>
          </cell>
          <cell r="M30" t="str">
            <v/>
          </cell>
          <cell r="N30" t="e">
            <v>#VALUE!</v>
          </cell>
          <cell r="O30" t="str">
            <v/>
          </cell>
          <cell r="P30" t="e">
            <v>#VALUE!</v>
          </cell>
          <cell r="Q30" t="str">
            <v/>
          </cell>
          <cell r="R30" t="e">
            <v>#VALUE!</v>
          </cell>
          <cell r="S30" t="str">
            <v/>
          </cell>
          <cell r="T30" t="str">
            <v/>
          </cell>
          <cell r="U30" t="e">
            <v>#VALUE!</v>
          </cell>
          <cell r="V30" t="str">
            <v/>
          </cell>
          <cell r="W30" t="str">
            <v/>
          </cell>
          <cell r="X30" t="e">
            <v>#VALUE!</v>
          </cell>
          <cell r="Y30" t="str">
            <v/>
          </cell>
          <cell r="Z30" t="str">
            <v/>
          </cell>
          <cell r="AA30" t="e">
            <v>#VALUE!</v>
          </cell>
          <cell r="AB30" t="str">
            <v/>
          </cell>
          <cell r="AC30" t="str">
            <v/>
          </cell>
          <cell r="AD30" t="e">
            <v>#VALUE!</v>
          </cell>
          <cell r="AE30" t="str">
            <v/>
          </cell>
          <cell r="AF30" t="str">
            <v/>
          </cell>
          <cell r="AG30" t="e">
            <v>#VALUE!</v>
          </cell>
          <cell r="AH30" t="str">
            <v/>
          </cell>
          <cell r="AI30" t="str">
            <v/>
          </cell>
          <cell r="AJ30" t="e">
            <v>#VALUE!</v>
          </cell>
          <cell r="AK30" t="str">
            <v/>
          </cell>
        </row>
        <row r="31">
          <cell r="C31" t="str">
            <v>박기흥1981-01-09</v>
          </cell>
          <cell r="D31">
            <v>2010042602</v>
          </cell>
          <cell r="E31">
            <v>4</v>
          </cell>
          <cell r="F31">
            <v>6</v>
          </cell>
          <cell r="G31" t="str">
            <v>월 우수인재상</v>
          </cell>
          <cell r="H31" t="str">
            <v>2015-1</v>
          </cell>
          <cell r="I31" t="str">
            <v>행복상</v>
          </cell>
          <cell r="J31" t="str">
            <v>2017-3</v>
          </cell>
          <cell r="K31" t="str">
            <v>월 최우수인재상</v>
          </cell>
          <cell r="L31" t="str">
            <v>2018-2</v>
          </cell>
          <cell r="M31" t="str">
            <v>나눔상</v>
          </cell>
          <cell r="N31" t="str">
            <v>2018-3</v>
          </cell>
          <cell r="O31" t="str">
            <v/>
          </cell>
          <cell r="P31" t="e">
            <v>#VALUE!</v>
          </cell>
          <cell r="Q31" t="str">
            <v>나침반상_최우수팀</v>
          </cell>
          <cell r="R31" t="str">
            <v>2012-1</v>
          </cell>
          <cell r="S31" t="str">
            <v>건축사업팀</v>
          </cell>
          <cell r="T31" t="str">
            <v>나침반상_최우수팀</v>
          </cell>
          <cell r="U31" t="str">
            <v>2014-1</v>
          </cell>
          <cell r="V31" t="str">
            <v>건설SW사업팀</v>
          </cell>
          <cell r="W31" t="str">
            <v>우수팀</v>
          </cell>
          <cell r="X31" t="str">
            <v>2014-3</v>
          </cell>
          <cell r="Y31" t="str">
            <v>건설사업SW팀</v>
          </cell>
          <cell r="Z31" t="str">
            <v>나침반상_최우수팀</v>
          </cell>
          <cell r="AA31" t="str">
            <v>2015-1</v>
          </cell>
          <cell r="AB31" t="str">
            <v>건축사업SW팀</v>
          </cell>
          <cell r="AC31" t="str">
            <v>우수팀</v>
          </cell>
          <cell r="AD31" t="str">
            <v>2018-3</v>
          </cell>
          <cell r="AE31" t="str">
            <v>건설SW사업팀</v>
          </cell>
          <cell r="AF31" t="str">
            <v>나침반상_최우수팀</v>
          </cell>
          <cell r="AG31" t="str">
            <v>2019-1</v>
          </cell>
          <cell r="AH31" t="str">
            <v>건설SW사업팀</v>
          </cell>
          <cell r="AI31" t="str">
            <v/>
          </cell>
          <cell r="AJ31" t="e">
            <v>#VALUE!</v>
          </cell>
          <cell r="AK31" t="str">
            <v/>
          </cell>
        </row>
        <row r="32">
          <cell r="C32" t="str">
            <v>박기흥1981-01-09</v>
          </cell>
          <cell r="D32">
            <v>2010042602</v>
          </cell>
          <cell r="E32">
            <v>4</v>
          </cell>
          <cell r="F32">
            <v>6</v>
          </cell>
          <cell r="G32" t="str">
            <v>월 우수인재상</v>
          </cell>
          <cell r="H32" t="str">
            <v>2015-1</v>
          </cell>
          <cell r="I32" t="str">
            <v>행복상</v>
          </cell>
          <cell r="J32" t="str">
            <v>2017-3</v>
          </cell>
          <cell r="K32" t="str">
            <v>월 최우수인재상</v>
          </cell>
          <cell r="L32" t="str">
            <v>2018-2</v>
          </cell>
          <cell r="M32" t="str">
            <v>나눔상</v>
          </cell>
          <cell r="N32" t="str">
            <v>2018-3</v>
          </cell>
          <cell r="O32" t="str">
            <v/>
          </cell>
          <cell r="P32" t="e">
            <v>#VALUE!</v>
          </cell>
          <cell r="Q32" t="str">
            <v>나침반상_최우수팀</v>
          </cell>
          <cell r="R32" t="str">
            <v>2012-1</v>
          </cell>
          <cell r="S32" t="str">
            <v>건축사업팀</v>
          </cell>
          <cell r="T32" t="str">
            <v>나침반상_최우수팀</v>
          </cell>
          <cell r="U32" t="str">
            <v>2014-1</v>
          </cell>
          <cell r="V32" t="str">
            <v>건설SW사업팀</v>
          </cell>
          <cell r="W32" t="str">
            <v>우수팀</v>
          </cell>
          <cell r="X32" t="str">
            <v>2014-3</v>
          </cell>
          <cell r="Y32" t="str">
            <v>건설사업SW팀</v>
          </cell>
          <cell r="Z32" t="str">
            <v>나침반상_최우수팀</v>
          </cell>
          <cell r="AA32" t="str">
            <v>2015-1</v>
          </cell>
          <cell r="AB32" t="str">
            <v>건축사업SW팀</v>
          </cell>
          <cell r="AC32" t="str">
            <v>우수팀</v>
          </cell>
          <cell r="AD32" t="str">
            <v>2018-3</v>
          </cell>
          <cell r="AE32" t="str">
            <v>건설SW사업팀</v>
          </cell>
          <cell r="AF32" t="str">
            <v>나침반상_최우수팀</v>
          </cell>
          <cell r="AG32" t="str">
            <v>2019-1</v>
          </cell>
          <cell r="AH32" t="str">
            <v>건설SW사업팀</v>
          </cell>
          <cell r="AI32" t="str">
            <v/>
          </cell>
          <cell r="AJ32" t="e">
            <v>#VALUE!</v>
          </cell>
          <cell r="AK32" t="str">
            <v/>
          </cell>
        </row>
        <row r="33">
          <cell r="C33" t="str">
            <v>김남훈1990-05-19</v>
          </cell>
          <cell r="D33">
            <v>2015010504</v>
          </cell>
          <cell r="E33">
            <v>3</v>
          </cell>
          <cell r="F33">
            <v>0</v>
          </cell>
          <cell r="G33" t="str">
            <v>공로상</v>
          </cell>
          <cell r="H33" t="str">
            <v>2017-3</v>
          </cell>
          <cell r="I33" t="str">
            <v>베스트인재_열정상</v>
          </cell>
          <cell r="J33" t="str">
            <v>2021-4</v>
          </cell>
          <cell r="K33" t="str">
            <v>베스트인재_열정상</v>
          </cell>
          <cell r="L33" t="str">
            <v>2021-4</v>
          </cell>
          <cell r="M33" t="str">
            <v/>
          </cell>
          <cell r="N33" t="e">
            <v>#VALUE!</v>
          </cell>
          <cell r="O33" t="str">
            <v/>
          </cell>
          <cell r="P33" t="e">
            <v>#VALUE!</v>
          </cell>
          <cell r="Q33" t="str">
            <v/>
          </cell>
          <cell r="R33" t="e">
            <v>#VALUE!</v>
          </cell>
          <cell r="S33" t="str">
            <v/>
          </cell>
          <cell r="T33" t="str">
            <v/>
          </cell>
          <cell r="U33" t="e">
            <v>#VALUE!</v>
          </cell>
          <cell r="V33" t="str">
            <v/>
          </cell>
          <cell r="W33" t="str">
            <v/>
          </cell>
          <cell r="X33" t="e">
            <v>#VALUE!</v>
          </cell>
          <cell r="Y33" t="str">
            <v/>
          </cell>
          <cell r="Z33" t="str">
            <v/>
          </cell>
          <cell r="AA33" t="e">
            <v>#VALUE!</v>
          </cell>
          <cell r="AB33" t="str">
            <v/>
          </cell>
          <cell r="AC33" t="str">
            <v/>
          </cell>
          <cell r="AD33" t="e">
            <v>#VALUE!</v>
          </cell>
          <cell r="AE33" t="str">
            <v/>
          </cell>
          <cell r="AF33" t="str">
            <v/>
          </cell>
          <cell r="AG33" t="e">
            <v>#VALUE!</v>
          </cell>
          <cell r="AH33" t="str">
            <v/>
          </cell>
          <cell r="AI33" t="str">
            <v/>
          </cell>
          <cell r="AJ33" t="e">
            <v>#VALUE!</v>
          </cell>
          <cell r="AK33" t="str">
            <v/>
          </cell>
        </row>
        <row r="34">
          <cell r="C34" t="str">
            <v>오은준1994-11-10</v>
          </cell>
          <cell r="D34">
            <v>2020010616</v>
          </cell>
          <cell r="E34">
            <v>2</v>
          </cell>
          <cell r="F34">
            <v>1</v>
          </cell>
          <cell r="G34" t="str">
            <v>베스트인재_성과상</v>
          </cell>
          <cell r="H34" t="str">
            <v>2021-3</v>
          </cell>
          <cell r="I34" t="str">
            <v>베스트인재_성과상</v>
          </cell>
          <cell r="J34" t="str">
            <v>2021-3</v>
          </cell>
          <cell r="K34" t="str">
            <v/>
          </cell>
          <cell r="L34" t="e">
            <v>#VALUE!</v>
          </cell>
          <cell r="M34" t="str">
            <v/>
          </cell>
          <cell r="N34" t="e">
            <v>#VALUE!</v>
          </cell>
          <cell r="O34" t="str">
            <v/>
          </cell>
          <cell r="P34" t="e">
            <v>#VALUE!</v>
          </cell>
          <cell r="Q34" t="str">
            <v>우수팀</v>
          </cell>
          <cell r="R34" t="str">
            <v>2021-3</v>
          </cell>
          <cell r="S34" t="str">
            <v>고객가치1팀</v>
          </cell>
          <cell r="T34" t="str">
            <v/>
          </cell>
          <cell r="U34" t="e">
            <v>#VALUE!</v>
          </cell>
          <cell r="V34" t="str">
            <v/>
          </cell>
          <cell r="W34" t="str">
            <v/>
          </cell>
          <cell r="X34" t="e">
            <v>#VALUE!</v>
          </cell>
          <cell r="Y34" t="str">
            <v/>
          </cell>
          <cell r="Z34" t="str">
            <v/>
          </cell>
          <cell r="AA34" t="e">
            <v>#VALUE!</v>
          </cell>
          <cell r="AB34" t="str">
            <v/>
          </cell>
          <cell r="AC34" t="str">
            <v/>
          </cell>
          <cell r="AD34" t="e">
            <v>#VALUE!</v>
          </cell>
          <cell r="AE34" t="str">
            <v/>
          </cell>
          <cell r="AF34" t="str">
            <v/>
          </cell>
          <cell r="AG34" t="e">
            <v>#VALUE!</v>
          </cell>
          <cell r="AH34" t="str">
            <v/>
          </cell>
          <cell r="AI34" t="str">
            <v/>
          </cell>
          <cell r="AJ34" t="e">
            <v>#VALUE!</v>
          </cell>
          <cell r="AK34" t="str">
            <v/>
          </cell>
        </row>
        <row r="35">
          <cell r="C35" t="str">
            <v>정경미1988-03-04</v>
          </cell>
          <cell r="D35">
            <v>2016070201</v>
          </cell>
          <cell r="E35">
            <v>0</v>
          </cell>
          <cell r="F35">
            <v>1</v>
          </cell>
          <cell r="G35" t="str">
            <v/>
          </cell>
          <cell r="H35" t="e">
            <v>#VALUE!</v>
          </cell>
          <cell r="I35" t="str">
            <v/>
          </cell>
          <cell r="J35" t="e">
            <v>#VALUE!</v>
          </cell>
          <cell r="K35" t="str">
            <v/>
          </cell>
          <cell r="L35" t="e">
            <v>#VALUE!</v>
          </cell>
          <cell r="M35" t="str">
            <v/>
          </cell>
          <cell r="N35" t="e">
            <v>#VALUE!</v>
          </cell>
          <cell r="O35" t="str">
            <v/>
          </cell>
          <cell r="P35" t="e">
            <v>#VALUE!</v>
          </cell>
          <cell r="Q35" t="str">
            <v>우수팀</v>
          </cell>
          <cell r="R35" t="str">
            <v>2022-1</v>
          </cell>
          <cell r="S35" t="str">
            <v>해외토목사업팀</v>
          </cell>
          <cell r="T35" t="str">
            <v/>
          </cell>
          <cell r="U35" t="e">
            <v>#VALUE!</v>
          </cell>
          <cell r="V35" t="str">
            <v/>
          </cell>
          <cell r="W35" t="str">
            <v/>
          </cell>
          <cell r="X35" t="e">
            <v>#VALUE!</v>
          </cell>
          <cell r="Y35" t="str">
            <v/>
          </cell>
          <cell r="Z35" t="str">
            <v/>
          </cell>
          <cell r="AA35" t="e">
            <v>#VALUE!</v>
          </cell>
          <cell r="AB35" t="str">
            <v/>
          </cell>
          <cell r="AC35" t="str">
            <v/>
          </cell>
          <cell r="AD35" t="e">
            <v>#VALUE!</v>
          </cell>
          <cell r="AE35" t="str">
            <v/>
          </cell>
          <cell r="AF35" t="str">
            <v/>
          </cell>
          <cell r="AG35" t="e">
            <v>#VALUE!</v>
          </cell>
          <cell r="AH35" t="str">
            <v/>
          </cell>
          <cell r="AI35" t="str">
            <v/>
          </cell>
          <cell r="AJ35" t="e">
            <v>#VALUE!</v>
          </cell>
          <cell r="AK35" t="str">
            <v/>
          </cell>
        </row>
        <row r="36">
          <cell r="C36" t="str">
            <v>정선철1992-04-15</v>
          </cell>
          <cell r="D36">
            <v>2021030183</v>
          </cell>
          <cell r="E36">
            <v>0</v>
          </cell>
          <cell r="F36">
            <v>0</v>
          </cell>
          <cell r="G36" t="str">
            <v/>
          </cell>
          <cell r="H36" t="e">
            <v>#VALUE!</v>
          </cell>
          <cell r="I36" t="str">
            <v/>
          </cell>
          <cell r="J36" t="e">
            <v>#VALUE!</v>
          </cell>
          <cell r="K36" t="str">
            <v/>
          </cell>
          <cell r="L36" t="e">
            <v>#VALUE!</v>
          </cell>
          <cell r="M36" t="str">
            <v/>
          </cell>
          <cell r="N36" t="e">
            <v>#VALUE!</v>
          </cell>
          <cell r="O36" t="str">
            <v/>
          </cell>
          <cell r="P36" t="e">
            <v>#VALUE!</v>
          </cell>
          <cell r="Q36" t="str">
            <v/>
          </cell>
          <cell r="R36" t="e">
            <v>#VALUE!</v>
          </cell>
          <cell r="S36" t="str">
            <v/>
          </cell>
          <cell r="T36" t="str">
            <v/>
          </cell>
          <cell r="U36" t="e">
            <v>#VALUE!</v>
          </cell>
          <cell r="V36" t="str">
            <v/>
          </cell>
          <cell r="W36" t="str">
            <v/>
          </cell>
          <cell r="X36" t="e">
            <v>#VALUE!</v>
          </cell>
          <cell r="Y36" t="str">
            <v/>
          </cell>
          <cell r="Z36" t="str">
            <v/>
          </cell>
          <cell r="AA36" t="e">
            <v>#VALUE!</v>
          </cell>
          <cell r="AB36" t="str">
            <v/>
          </cell>
          <cell r="AC36" t="str">
            <v/>
          </cell>
          <cell r="AD36" t="e">
            <v>#VALUE!</v>
          </cell>
          <cell r="AE36" t="str">
            <v/>
          </cell>
          <cell r="AF36" t="str">
            <v/>
          </cell>
          <cell r="AG36" t="e">
            <v>#VALUE!</v>
          </cell>
          <cell r="AH36" t="str">
            <v/>
          </cell>
          <cell r="AI36" t="str">
            <v/>
          </cell>
          <cell r="AJ36" t="e">
            <v>#VALUE!</v>
          </cell>
          <cell r="AK36" t="str">
            <v/>
          </cell>
        </row>
        <row r="37">
          <cell r="C37" t="str">
            <v>박인종1992-09-21</v>
          </cell>
          <cell r="D37">
            <v>2018081302</v>
          </cell>
          <cell r="E37">
            <v>0</v>
          </cell>
          <cell r="F37">
            <v>1</v>
          </cell>
          <cell r="G37" t="str">
            <v/>
          </cell>
          <cell r="H37" t="e">
            <v>#VALUE!</v>
          </cell>
          <cell r="I37" t="str">
            <v/>
          </cell>
          <cell r="J37" t="e">
            <v>#VALUE!</v>
          </cell>
          <cell r="K37" t="str">
            <v/>
          </cell>
          <cell r="L37" t="e">
            <v>#VALUE!</v>
          </cell>
          <cell r="M37" t="str">
            <v/>
          </cell>
          <cell r="N37" t="e">
            <v>#VALUE!</v>
          </cell>
          <cell r="O37" t="str">
            <v/>
          </cell>
          <cell r="P37" t="e">
            <v>#VALUE!</v>
          </cell>
          <cell r="Q37" t="str">
            <v>우수파트</v>
          </cell>
          <cell r="R37" t="str">
            <v>2020-3</v>
          </cell>
          <cell r="S37" t="str">
            <v>경영솔루션운영팀</v>
          </cell>
          <cell r="T37" t="str">
            <v/>
          </cell>
          <cell r="U37" t="e">
            <v>#VALUE!</v>
          </cell>
          <cell r="V37" t="str">
            <v/>
          </cell>
          <cell r="W37" t="str">
            <v/>
          </cell>
          <cell r="X37" t="e">
            <v>#VALUE!</v>
          </cell>
          <cell r="Y37" t="str">
            <v/>
          </cell>
          <cell r="Z37" t="str">
            <v/>
          </cell>
          <cell r="AA37" t="e">
            <v>#VALUE!</v>
          </cell>
          <cell r="AB37" t="str">
            <v/>
          </cell>
          <cell r="AC37" t="str">
            <v/>
          </cell>
          <cell r="AD37" t="e">
            <v>#VALUE!</v>
          </cell>
          <cell r="AE37" t="str">
            <v/>
          </cell>
          <cell r="AF37" t="str">
            <v/>
          </cell>
          <cell r="AG37" t="e">
            <v>#VALUE!</v>
          </cell>
          <cell r="AH37" t="str">
            <v/>
          </cell>
          <cell r="AI37" t="str">
            <v/>
          </cell>
          <cell r="AJ37" t="e">
            <v>#VALUE!</v>
          </cell>
          <cell r="AK37" t="str">
            <v/>
          </cell>
        </row>
        <row r="38">
          <cell r="C38" t="str">
            <v>이성기1990-12-14</v>
          </cell>
          <cell r="D38">
            <v>2020010617</v>
          </cell>
          <cell r="E38">
            <v>0</v>
          </cell>
          <cell r="F38">
            <v>0</v>
          </cell>
          <cell r="G38" t="str">
            <v/>
          </cell>
          <cell r="H38" t="e">
            <v>#VALUE!</v>
          </cell>
          <cell r="I38" t="str">
            <v/>
          </cell>
          <cell r="J38" t="e">
            <v>#VALUE!</v>
          </cell>
          <cell r="K38" t="str">
            <v/>
          </cell>
          <cell r="L38" t="e">
            <v>#VALUE!</v>
          </cell>
          <cell r="M38" t="str">
            <v/>
          </cell>
          <cell r="N38" t="e">
            <v>#VALUE!</v>
          </cell>
          <cell r="O38" t="str">
            <v/>
          </cell>
          <cell r="P38" t="e">
            <v>#VALUE!</v>
          </cell>
          <cell r="Q38" t="str">
            <v/>
          </cell>
          <cell r="R38" t="e">
            <v>#VALUE!</v>
          </cell>
          <cell r="S38" t="str">
            <v/>
          </cell>
          <cell r="T38" t="str">
            <v/>
          </cell>
          <cell r="U38" t="e">
            <v>#VALUE!</v>
          </cell>
          <cell r="V38" t="str">
            <v/>
          </cell>
          <cell r="W38" t="str">
            <v/>
          </cell>
          <cell r="X38" t="e">
            <v>#VALUE!</v>
          </cell>
          <cell r="Y38" t="str">
            <v/>
          </cell>
          <cell r="Z38" t="str">
            <v/>
          </cell>
          <cell r="AA38" t="e">
            <v>#VALUE!</v>
          </cell>
          <cell r="AB38" t="str">
            <v/>
          </cell>
          <cell r="AC38" t="str">
            <v/>
          </cell>
          <cell r="AD38" t="e">
            <v>#VALUE!</v>
          </cell>
          <cell r="AE38" t="str">
            <v/>
          </cell>
          <cell r="AF38" t="str">
            <v/>
          </cell>
          <cell r="AG38" t="e">
            <v>#VALUE!</v>
          </cell>
          <cell r="AH38" t="str">
            <v/>
          </cell>
          <cell r="AI38" t="str">
            <v/>
          </cell>
          <cell r="AJ38" t="e">
            <v>#VALUE!</v>
          </cell>
          <cell r="AK38" t="str">
            <v/>
          </cell>
        </row>
        <row r="39">
          <cell r="C39" t="str">
            <v>김진주1990-10-05</v>
          </cell>
          <cell r="D39">
            <v>2016010412</v>
          </cell>
          <cell r="E39">
            <v>1</v>
          </cell>
          <cell r="F39">
            <v>0</v>
          </cell>
          <cell r="G39" t="str">
            <v>베스트인재_성과상</v>
          </cell>
          <cell r="H39" t="str">
            <v>2021-3</v>
          </cell>
          <cell r="I39" t="str">
            <v/>
          </cell>
          <cell r="J39" t="e">
            <v>#VALUE!</v>
          </cell>
          <cell r="K39" t="str">
            <v/>
          </cell>
          <cell r="L39" t="e">
            <v>#VALUE!</v>
          </cell>
          <cell r="M39" t="str">
            <v/>
          </cell>
          <cell r="N39" t="e">
            <v>#VALUE!</v>
          </cell>
          <cell r="O39" t="str">
            <v/>
          </cell>
          <cell r="P39" t="e">
            <v>#VALUE!</v>
          </cell>
          <cell r="Q39" t="str">
            <v/>
          </cell>
          <cell r="R39" t="e">
            <v>#VALUE!</v>
          </cell>
          <cell r="S39" t="str">
            <v/>
          </cell>
          <cell r="T39" t="str">
            <v/>
          </cell>
          <cell r="U39" t="e">
            <v>#VALUE!</v>
          </cell>
          <cell r="V39" t="str">
            <v/>
          </cell>
          <cell r="W39" t="str">
            <v/>
          </cell>
          <cell r="X39" t="e">
            <v>#VALUE!</v>
          </cell>
          <cell r="Y39" t="str">
            <v/>
          </cell>
          <cell r="Z39" t="str">
            <v/>
          </cell>
          <cell r="AA39" t="e">
            <v>#VALUE!</v>
          </cell>
          <cell r="AB39" t="str">
            <v/>
          </cell>
          <cell r="AC39" t="str">
            <v/>
          </cell>
          <cell r="AD39" t="e">
            <v>#VALUE!</v>
          </cell>
          <cell r="AE39" t="str">
            <v/>
          </cell>
          <cell r="AF39" t="str">
            <v/>
          </cell>
          <cell r="AG39" t="e">
            <v>#VALUE!</v>
          </cell>
          <cell r="AH39" t="str">
            <v/>
          </cell>
          <cell r="AI39" t="str">
            <v/>
          </cell>
          <cell r="AJ39" t="e">
            <v>#VALUE!</v>
          </cell>
          <cell r="AK39" t="str">
            <v/>
          </cell>
        </row>
        <row r="40">
          <cell r="C40" t="str">
            <v>배수한2001-10-23</v>
          </cell>
          <cell r="D40">
            <v>2019112503</v>
          </cell>
          <cell r="E40">
            <v>0</v>
          </cell>
          <cell r="F40">
            <v>0</v>
          </cell>
          <cell r="G40" t="str">
            <v/>
          </cell>
          <cell r="H40" t="e">
            <v>#VALUE!</v>
          </cell>
          <cell r="I40" t="str">
            <v/>
          </cell>
          <cell r="J40" t="e">
            <v>#VALUE!</v>
          </cell>
          <cell r="K40" t="str">
            <v/>
          </cell>
          <cell r="L40" t="e">
            <v>#VALUE!</v>
          </cell>
          <cell r="M40" t="str">
            <v/>
          </cell>
          <cell r="N40" t="e">
            <v>#VALUE!</v>
          </cell>
          <cell r="O40" t="str">
            <v/>
          </cell>
          <cell r="P40" t="e">
            <v>#VALUE!</v>
          </cell>
          <cell r="Q40" t="str">
            <v/>
          </cell>
          <cell r="R40" t="e">
            <v>#VALUE!</v>
          </cell>
          <cell r="S40" t="str">
            <v/>
          </cell>
          <cell r="T40" t="str">
            <v/>
          </cell>
          <cell r="U40" t="e">
            <v>#VALUE!</v>
          </cell>
          <cell r="V40" t="str">
            <v/>
          </cell>
          <cell r="W40" t="str">
            <v/>
          </cell>
          <cell r="X40" t="e">
            <v>#VALUE!</v>
          </cell>
          <cell r="Y40" t="str">
            <v/>
          </cell>
          <cell r="Z40" t="str">
            <v/>
          </cell>
          <cell r="AA40" t="e">
            <v>#VALUE!</v>
          </cell>
          <cell r="AB40" t="str">
            <v/>
          </cell>
          <cell r="AC40" t="str">
            <v/>
          </cell>
          <cell r="AD40" t="e">
            <v>#VALUE!</v>
          </cell>
          <cell r="AE40" t="str">
            <v/>
          </cell>
          <cell r="AF40" t="str">
            <v/>
          </cell>
          <cell r="AG40" t="e">
            <v>#VALUE!</v>
          </cell>
          <cell r="AH40" t="str">
            <v/>
          </cell>
          <cell r="AI40" t="str">
            <v/>
          </cell>
          <cell r="AJ40" t="e">
            <v>#VALUE!</v>
          </cell>
          <cell r="AK40" t="str">
            <v/>
          </cell>
        </row>
        <row r="41">
          <cell r="C41" t="str">
            <v>남궁용락1976-07-21</v>
          </cell>
          <cell r="D41">
            <v>2005040101</v>
          </cell>
          <cell r="E41">
            <v>0</v>
          </cell>
          <cell r="F41">
            <v>0</v>
          </cell>
          <cell r="G41" t="str">
            <v/>
          </cell>
          <cell r="H41" t="e">
            <v>#VALUE!</v>
          </cell>
          <cell r="I41" t="str">
            <v/>
          </cell>
          <cell r="J41" t="e">
            <v>#VALUE!</v>
          </cell>
          <cell r="K41" t="str">
            <v/>
          </cell>
          <cell r="L41" t="e">
            <v>#VALUE!</v>
          </cell>
          <cell r="M41" t="str">
            <v/>
          </cell>
          <cell r="N41" t="e">
            <v>#VALUE!</v>
          </cell>
          <cell r="O41" t="str">
            <v/>
          </cell>
          <cell r="P41" t="e">
            <v>#VALUE!</v>
          </cell>
          <cell r="Q41" t="str">
            <v/>
          </cell>
          <cell r="R41" t="e">
            <v>#VALUE!</v>
          </cell>
          <cell r="S41" t="str">
            <v/>
          </cell>
          <cell r="T41" t="str">
            <v/>
          </cell>
          <cell r="U41" t="e">
            <v>#VALUE!</v>
          </cell>
          <cell r="V41" t="str">
            <v/>
          </cell>
          <cell r="W41" t="str">
            <v/>
          </cell>
          <cell r="X41" t="e">
            <v>#VALUE!</v>
          </cell>
          <cell r="Y41" t="str">
            <v/>
          </cell>
          <cell r="Z41" t="str">
            <v/>
          </cell>
          <cell r="AA41" t="e">
            <v>#VALUE!</v>
          </cell>
          <cell r="AB41" t="str">
            <v/>
          </cell>
          <cell r="AC41" t="str">
            <v/>
          </cell>
          <cell r="AD41" t="e">
            <v>#VALUE!</v>
          </cell>
          <cell r="AE41" t="str">
            <v/>
          </cell>
          <cell r="AF41" t="str">
            <v/>
          </cell>
          <cell r="AG41" t="e">
            <v>#VALUE!</v>
          </cell>
          <cell r="AH41" t="str">
            <v/>
          </cell>
          <cell r="AI41" t="str">
            <v/>
          </cell>
          <cell r="AJ41" t="e">
            <v>#VALUE!</v>
          </cell>
          <cell r="AK41" t="str">
            <v/>
          </cell>
        </row>
        <row r="42">
          <cell r="C42" t="str">
            <v>김종민1968-09-06</v>
          </cell>
          <cell r="D42">
            <v>2004071201</v>
          </cell>
          <cell r="E42">
            <v>0</v>
          </cell>
          <cell r="F42">
            <v>0</v>
          </cell>
          <cell r="G42" t="str">
            <v/>
          </cell>
          <cell r="H42" t="e">
            <v>#VALUE!</v>
          </cell>
          <cell r="I42" t="str">
            <v/>
          </cell>
          <cell r="J42" t="e">
            <v>#VALUE!</v>
          </cell>
          <cell r="K42" t="str">
            <v/>
          </cell>
          <cell r="L42" t="e">
            <v>#VALUE!</v>
          </cell>
          <cell r="M42" t="str">
            <v/>
          </cell>
          <cell r="N42" t="e">
            <v>#VALUE!</v>
          </cell>
          <cell r="O42" t="str">
            <v/>
          </cell>
          <cell r="P42" t="e">
            <v>#VALUE!</v>
          </cell>
          <cell r="Q42" t="str">
            <v/>
          </cell>
          <cell r="R42" t="e">
            <v>#VALUE!</v>
          </cell>
          <cell r="S42" t="str">
            <v/>
          </cell>
          <cell r="T42" t="str">
            <v/>
          </cell>
          <cell r="U42" t="e">
            <v>#VALUE!</v>
          </cell>
          <cell r="V42" t="str">
            <v/>
          </cell>
          <cell r="W42" t="str">
            <v/>
          </cell>
          <cell r="X42" t="e">
            <v>#VALUE!</v>
          </cell>
          <cell r="Y42" t="str">
            <v/>
          </cell>
          <cell r="Z42" t="str">
            <v/>
          </cell>
          <cell r="AA42" t="e">
            <v>#VALUE!</v>
          </cell>
          <cell r="AB42" t="str">
            <v/>
          </cell>
          <cell r="AC42" t="str">
            <v/>
          </cell>
          <cell r="AD42" t="e">
            <v>#VALUE!</v>
          </cell>
          <cell r="AE42" t="str">
            <v/>
          </cell>
          <cell r="AF42" t="str">
            <v/>
          </cell>
          <cell r="AG42" t="e">
            <v>#VALUE!</v>
          </cell>
          <cell r="AH42" t="str">
            <v/>
          </cell>
          <cell r="AI42" t="str">
            <v/>
          </cell>
          <cell r="AJ42" t="e">
            <v>#VALUE!</v>
          </cell>
          <cell r="AK42" t="str">
            <v/>
          </cell>
        </row>
        <row r="43">
          <cell r="C43" t="str">
            <v>김우종1979-11-22</v>
          </cell>
          <cell r="D43">
            <v>2011111602</v>
          </cell>
          <cell r="E43">
            <v>0</v>
          </cell>
          <cell r="F43">
            <v>0</v>
          </cell>
          <cell r="G43" t="str">
            <v/>
          </cell>
          <cell r="H43" t="e">
            <v>#VALUE!</v>
          </cell>
          <cell r="I43" t="str">
            <v/>
          </cell>
          <cell r="J43" t="e">
            <v>#VALUE!</v>
          </cell>
          <cell r="K43" t="str">
            <v/>
          </cell>
          <cell r="L43" t="e">
            <v>#VALUE!</v>
          </cell>
          <cell r="M43" t="str">
            <v/>
          </cell>
          <cell r="N43" t="e">
            <v>#VALUE!</v>
          </cell>
          <cell r="O43" t="str">
            <v/>
          </cell>
          <cell r="P43" t="e">
            <v>#VALUE!</v>
          </cell>
          <cell r="Q43" t="str">
            <v/>
          </cell>
          <cell r="R43" t="e">
            <v>#VALUE!</v>
          </cell>
          <cell r="S43" t="str">
            <v/>
          </cell>
          <cell r="T43" t="str">
            <v/>
          </cell>
          <cell r="U43" t="e">
            <v>#VALUE!</v>
          </cell>
          <cell r="V43" t="str">
            <v/>
          </cell>
          <cell r="W43" t="str">
            <v/>
          </cell>
          <cell r="X43" t="e">
            <v>#VALUE!</v>
          </cell>
          <cell r="Y43" t="str">
            <v/>
          </cell>
          <cell r="Z43" t="str">
            <v/>
          </cell>
          <cell r="AA43" t="e">
            <v>#VALUE!</v>
          </cell>
          <cell r="AB43" t="str">
            <v/>
          </cell>
          <cell r="AC43" t="str">
            <v/>
          </cell>
          <cell r="AD43" t="e">
            <v>#VALUE!</v>
          </cell>
          <cell r="AE43" t="str">
            <v/>
          </cell>
          <cell r="AF43" t="str">
            <v/>
          </cell>
          <cell r="AG43" t="e">
            <v>#VALUE!</v>
          </cell>
          <cell r="AH43" t="str">
            <v/>
          </cell>
          <cell r="AI43" t="str">
            <v/>
          </cell>
          <cell r="AJ43" t="e">
            <v>#VALUE!</v>
          </cell>
          <cell r="AK43" t="str">
            <v/>
          </cell>
        </row>
        <row r="44">
          <cell r="C44" t="str">
            <v>최영진1990-06-19</v>
          </cell>
          <cell r="D44">
            <v>2018081304</v>
          </cell>
          <cell r="E44">
            <v>0</v>
          </cell>
          <cell r="F44">
            <v>1</v>
          </cell>
          <cell r="G44" t="str">
            <v/>
          </cell>
          <cell r="H44" t="e">
            <v>#VALUE!</v>
          </cell>
          <cell r="I44" t="str">
            <v/>
          </cell>
          <cell r="J44" t="e">
            <v>#VALUE!</v>
          </cell>
          <cell r="K44" t="str">
            <v/>
          </cell>
          <cell r="L44" t="e">
            <v>#VALUE!</v>
          </cell>
          <cell r="M44" t="str">
            <v/>
          </cell>
          <cell r="N44" t="e">
            <v>#VALUE!</v>
          </cell>
          <cell r="O44" t="str">
            <v/>
          </cell>
          <cell r="P44" t="e">
            <v>#VALUE!</v>
          </cell>
          <cell r="Q44" t="str">
            <v>우수팀</v>
          </cell>
          <cell r="R44" t="str">
            <v>2020-1</v>
          </cell>
          <cell r="S44" t="str">
            <v>inHR개발팀</v>
          </cell>
          <cell r="T44" t="str">
            <v/>
          </cell>
          <cell r="U44" t="e">
            <v>#VALUE!</v>
          </cell>
          <cell r="V44" t="str">
            <v/>
          </cell>
          <cell r="W44" t="str">
            <v/>
          </cell>
          <cell r="X44" t="e">
            <v>#VALUE!</v>
          </cell>
          <cell r="Y44" t="str">
            <v/>
          </cell>
          <cell r="Z44" t="str">
            <v/>
          </cell>
          <cell r="AA44" t="e">
            <v>#VALUE!</v>
          </cell>
          <cell r="AB44" t="str">
            <v/>
          </cell>
          <cell r="AC44" t="str">
            <v/>
          </cell>
          <cell r="AD44" t="e">
            <v>#VALUE!</v>
          </cell>
          <cell r="AE44" t="str">
            <v/>
          </cell>
          <cell r="AF44" t="str">
            <v/>
          </cell>
          <cell r="AG44" t="e">
            <v>#VALUE!</v>
          </cell>
          <cell r="AH44" t="str">
            <v/>
          </cell>
          <cell r="AI44" t="str">
            <v/>
          </cell>
          <cell r="AJ44" t="e">
            <v>#VALUE!</v>
          </cell>
          <cell r="AK44" t="str">
            <v/>
          </cell>
        </row>
        <row r="45">
          <cell r="C45" t="str">
            <v>김성현1984-01-01</v>
          </cell>
          <cell r="D45">
            <v>2021010182</v>
          </cell>
          <cell r="E45">
            <v>0</v>
          </cell>
          <cell r="F45">
            <v>0</v>
          </cell>
          <cell r="G45" t="str">
            <v/>
          </cell>
          <cell r="H45" t="e">
            <v>#VALUE!</v>
          </cell>
          <cell r="I45" t="str">
            <v/>
          </cell>
          <cell r="J45" t="e">
            <v>#VALUE!</v>
          </cell>
          <cell r="K45" t="str">
            <v/>
          </cell>
          <cell r="L45" t="e">
            <v>#VALUE!</v>
          </cell>
          <cell r="M45" t="str">
            <v/>
          </cell>
          <cell r="N45" t="e">
            <v>#VALUE!</v>
          </cell>
          <cell r="O45" t="str">
            <v/>
          </cell>
          <cell r="P45" t="e">
            <v>#VALUE!</v>
          </cell>
          <cell r="Q45" t="str">
            <v/>
          </cell>
          <cell r="R45" t="e">
            <v>#VALUE!</v>
          </cell>
          <cell r="S45" t="str">
            <v/>
          </cell>
          <cell r="T45" t="str">
            <v/>
          </cell>
          <cell r="U45" t="e">
            <v>#VALUE!</v>
          </cell>
          <cell r="V45" t="str">
            <v/>
          </cell>
          <cell r="W45" t="str">
            <v/>
          </cell>
          <cell r="X45" t="e">
            <v>#VALUE!</v>
          </cell>
          <cell r="Y45" t="str">
            <v/>
          </cell>
          <cell r="Z45" t="str">
            <v/>
          </cell>
          <cell r="AA45" t="e">
            <v>#VALUE!</v>
          </cell>
          <cell r="AB45" t="str">
            <v/>
          </cell>
          <cell r="AC45" t="str">
            <v/>
          </cell>
          <cell r="AD45" t="e">
            <v>#VALUE!</v>
          </cell>
          <cell r="AE45" t="str">
            <v/>
          </cell>
          <cell r="AF45" t="str">
            <v/>
          </cell>
          <cell r="AG45" t="e">
            <v>#VALUE!</v>
          </cell>
          <cell r="AH45" t="str">
            <v/>
          </cell>
          <cell r="AI45" t="str">
            <v/>
          </cell>
          <cell r="AJ45" t="e">
            <v>#VALUE!</v>
          </cell>
          <cell r="AK45" t="str">
            <v/>
          </cell>
        </row>
        <row r="46">
          <cell r="C46" t="str">
            <v>신현수1994-02-12</v>
          </cell>
          <cell r="D46">
            <v>2108090401</v>
          </cell>
          <cell r="E46">
            <v>0</v>
          </cell>
          <cell r="F46">
            <v>0</v>
          </cell>
          <cell r="G46" t="str">
            <v/>
          </cell>
          <cell r="H46" t="e">
            <v>#VALUE!</v>
          </cell>
          <cell r="I46" t="str">
            <v/>
          </cell>
          <cell r="J46" t="e">
            <v>#VALUE!</v>
          </cell>
          <cell r="K46" t="str">
            <v/>
          </cell>
          <cell r="L46" t="e">
            <v>#VALUE!</v>
          </cell>
          <cell r="M46" t="str">
            <v/>
          </cell>
          <cell r="N46" t="e">
            <v>#VALUE!</v>
          </cell>
          <cell r="O46" t="str">
            <v/>
          </cell>
          <cell r="P46" t="e">
            <v>#VALUE!</v>
          </cell>
          <cell r="Q46" t="str">
            <v/>
          </cell>
          <cell r="R46" t="e">
            <v>#VALUE!</v>
          </cell>
          <cell r="S46" t="str">
            <v/>
          </cell>
          <cell r="T46" t="str">
            <v/>
          </cell>
          <cell r="U46" t="e">
            <v>#VALUE!</v>
          </cell>
          <cell r="V46" t="str">
            <v/>
          </cell>
          <cell r="W46" t="str">
            <v/>
          </cell>
          <cell r="X46" t="e">
            <v>#VALUE!</v>
          </cell>
          <cell r="Y46" t="str">
            <v/>
          </cell>
          <cell r="Z46" t="str">
            <v/>
          </cell>
          <cell r="AA46" t="e">
            <v>#VALUE!</v>
          </cell>
          <cell r="AB46" t="str">
            <v/>
          </cell>
          <cell r="AC46" t="str">
            <v/>
          </cell>
          <cell r="AD46" t="e">
            <v>#VALUE!</v>
          </cell>
          <cell r="AE46" t="str">
            <v/>
          </cell>
          <cell r="AF46" t="str">
            <v/>
          </cell>
          <cell r="AG46" t="e">
            <v>#VALUE!</v>
          </cell>
          <cell r="AH46" t="str">
            <v/>
          </cell>
          <cell r="AI46" t="str">
            <v/>
          </cell>
          <cell r="AJ46" t="e">
            <v>#VALUE!</v>
          </cell>
          <cell r="AK46" t="str">
            <v/>
          </cell>
        </row>
        <row r="47">
          <cell r="C47" t="str">
            <v>김영민1983-12-01</v>
          </cell>
          <cell r="D47">
            <v>2019060401</v>
          </cell>
          <cell r="E47">
            <v>0</v>
          </cell>
          <cell r="F47">
            <v>0</v>
          </cell>
          <cell r="G47" t="str">
            <v/>
          </cell>
          <cell r="H47" t="e">
            <v>#VALUE!</v>
          </cell>
          <cell r="I47" t="str">
            <v/>
          </cell>
          <cell r="J47" t="e">
            <v>#VALUE!</v>
          </cell>
          <cell r="K47" t="str">
            <v/>
          </cell>
          <cell r="L47" t="e">
            <v>#VALUE!</v>
          </cell>
          <cell r="M47" t="str">
            <v/>
          </cell>
          <cell r="N47" t="e">
            <v>#VALUE!</v>
          </cell>
          <cell r="O47" t="str">
            <v/>
          </cell>
          <cell r="P47" t="e">
            <v>#VALUE!</v>
          </cell>
          <cell r="Q47" t="str">
            <v/>
          </cell>
          <cell r="R47" t="e">
            <v>#VALUE!</v>
          </cell>
          <cell r="S47" t="str">
            <v/>
          </cell>
          <cell r="T47" t="str">
            <v/>
          </cell>
          <cell r="U47" t="e">
            <v>#VALUE!</v>
          </cell>
          <cell r="V47" t="str">
            <v/>
          </cell>
          <cell r="W47" t="str">
            <v/>
          </cell>
          <cell r="X47" t="e">
            <v>#VALUE!</v>
          </cell>
          <cell r="Y47" t="str">
            <v/>
          </cell>
          <cell r="Z47" t="str">
            <v/>
          </cell>
          <cell r="AA47" t="e">
            <v>#VALUE!</v>
          </cell>
          <cell r="AB47" t="str">
            <v/>
          </cell>
          <cell r="AC47" t="str">
            <v/>
          </cell>
          <cell r="AD47" t="e">
            <v>#VALUE!</v>
          </cell>
          <cell r="AE47" t="str">
            <v/>
          </cell>
          <cell r="AF47" t="str">
            <v/>
          </cell>
          <cell r="AG47" t="e">
            <v>#VALUE!</v>
          </cell>
          <cell r="AH47" t="str">
            <v/>
          </cell>
          <cell r="AI47" t="str">
            <v/>
          </cell>
          <cell r="AJ47" t="e">
            <v>#VALUE!</v>
          </cell>
          <cell r="AK47" t="str">
            <v/>
          </cell>
        </row>
        <row r="48">
          <cell r="C48" t="str">
            <v>박지원1992-06-22</v>
          </cell>
          <cell r="D48">
            <v>2019011405</v>
          </cell>
          <cell r="E48">
            <v>2</v>
          </cell>
          <cell r="F48">
            <v>1</v>
          </cell>
          <cell r="G48" t="str">
            <v>베스트인재_열정상</v>
          </cell>
          <cell r="H48" t="str">
            <v>2021-3</v>
          </cell>
          <cell r="I48" t="str">
            <v>베스트인재_열정상</v>
          </cell>
          <cell r="J48" t="str">
            <v>2021-3</v>
          </cell>
          <cell r="K48" t="str">
            <v/>
          </cell>
          <cell r="L48" t="e">
            <v>#VALUE!</v>
          </cell>
          <cell r="M48" t="str">
            <v/>
          </cell>
          <cell r="N48" t="e">
            <v>#VALUE!</v>
          </cell>
          <cell r="O48" t="str">
            <v/>
          </cell>
          <cell r="P48" t="e">
            <v>#VALUE!</v>
          </cell>
          <cell r="Q48" t="str">
            <v>우수파트</v>
          </cell>
          <cell r="R48" t="str">
            <v>2020-3</v>
          </cell>
          <cell r="S48" t="str">
            <v>기계사업팀</v>
          </cell>
          <cell r="T48" t="str">
            <v/>
          </cell>
          <cell r="U48" t="e">
            <v>#VALUE!</v>
          </cell>
          <cell r="V48" t="str">
            <v/>
          </cell>
          <cell r="W48" t="str">
            <v/>
          </cell>
          <cell r="X48" t="e">
            <v>#VALUE!</v>
          </cell>
          <cell r="Y48" t="str">
            <v/>
          </cell>
          <cell r="Z48" t="str">
            <v/>
          </cell>
          <cell r="AA48" t="e">
            <v>#VALUE!</v>
          </cell>
          <cell r="AB48" t="str">
            <v/>
          </cell>
          <cell r="AC48" t="str">
            <v/>
          </cell>
          <cell r="AD48" t="e">
            <v>#VALUE!</v>
          </cell>
          <cell r="AE48" t="str">
            <v/>
          </cell>
          <cell r="AF48" t="str">
            <v/>
          </cell>
          <cell r="AG48" t="e">
            <v>#VALUE!</v>
          </cell>
          <cell r="AH48" t="str">
            <v/>
          </cell>
          <cell r="AI48" t="str">
            <v/>
          </cell>
          <cell r="AJ48" t="e">
            <v>#VALUE!</v>
          </cell>
          <cell r="AK48" t="str">
            <v/>
          </cell>
        </row>
        <row r="49">
          <cell r="C49" t="str">
            <v>김영민1983-12-01</v>
          </cell>
          <cell r="D49">
            <v>2019060401</v>
          </cell>
          <cell r="E49">
            <v>0</v>
          </cell>
          <cell r="F49">
            <v>0</v>
          </cell>
          <cell r="G49" t="str">
            <v/>
          </cell>
          <cell r="H49" t="e">
            <v>#VALUE!</v>
          </cell>
          <cell r="I49" t="str">
            <v/>
          </cell>
          <cell r="J49" t="e">
            <v>#VALUE!</v>
          </cell>
          <cell r="K49" t="str">
            <v/>
          </cell>
          <cell r="L49" t="e">
            <v>#VALUE!</v>
          </cell>
          <cell r="M49" t="str">
            <v/>
          </cell>
          <cell r="N49" t="e">
            <v>#VALUE!</v>
          </cell>
          <cell r="O49" t="str">
            <v/>
          </cell>
          <cell r="P49" t="e">
            <v>#VALUE!</v>
          </cell>
          <cell r="Q49" t="str">
            <v/>
          </cell>
          <cell r="R49" t="e">
            <v>#VALUE!</v>
          </cell>
          <cell r="S49" t="str">
            <v/>
          </cell>
          <cell r="T49" t="str">
            <v/>
          </cell>
          <cell r="U49" t="e">
            <v>#VALUE!</v>
          </cell>
          <cell r="V49" t="str">
            <v/>
          </cell>
          <cell r="W49" t="str">
            <v/>
          </cell>
          <cell r="X49" t="e">
            <v>#VALUE!</v>
          </cell>
          <cell r="Y49" t="str">
            <v/>
          </cell>
          <cell r="Z49" t="str">
            <v/>
          </cell>
          <cell r="AA49" t="e">
            <v>#VALUE!</v>
          </cell>
          <cell r="AB49" t="str">
            <v/>
          </cell>
          <cell r="AC49" t="str">
            <v/>
          </cell>
          <cell r="AD49" t="e">
            <v>#VALUE!</v>
          </cell>
          <cell r="AE49" t="str">
            <v/>
          </cell>
          <cell r="AF49" t="str">
            <v/>
          </cell>
          <cell r="AG49" t="e">
            <v>#VALUE!</v>
          </cell>
          <cell r="AH49" t="str">
            <v/>
          </cell>
          <cell r="AI49" t="str">
            <v/>
          </cell>
          <cell r="AJ49" t="e">
            <v>#VALUE!</v>
          </cell>
          <cell r="AK49" t="str">
            <v/>
          </cell>
        </row>
        <row r="50">
          <cell r="C50" t="str">
            <v>김진혁1980-05-10</v>
          </cell>
          <cell r="D50">
            <v>2014040105</v>
          </cell>
          <cell r="E50">
            <v>1</v>
          </cell>
          <cell r="F50">
            <v>1</v>
          </cell>
          <cell r="G50" t="str">
            <v>월 우수인재상</v>
          </cell>
          <cell r="H50" t="str">
            <v>2015-4</v>
          </cell>
          <cell r="I50" t="str">
            <v/>
          </cell>
          <cell r="J50" t="e">
            <v>#VALUE!</v>
          </cell>
          <cell r="K50" t="str">
            <v/>
          </cell>
          <cell r="L50" t="e">
            <v>#VALUE!</v>
          </cell>
          <cell r="M50" t="str">
            <v/>
          </cell>
          <cell r="N50" t="e">
            <v>#VALUE!</v>
          </cell>
          <cell r="O50" t="str">
            <v/>
          </cell>
          <cell r="P50" t="e">
            <v>#VALUE!</v>
          </cell>
          <cell r="Q50" t="str">
            <v>우수팀</v>
          </cell>
          <cell r="R50" t="str">
            <v>2016-1</v>
          </cell>
          <cell r="S50" t="str">
            <v>e-Biz사업팀</v>
          </cell>
          <cell r="T50" t="str">
            <v/>
          </cell>
          <cell r="U50" t="e">
            <v>#VALUE!</v>
          </cell>
          <cell r="V50" t="str">
            <v/>
          </cell>
          <cell r="W50" t="str">
            <v/>
          </cell>
          <cell r="X50" t="e">
            <v>#VALUE!</v>
          </cell>
          <cell r="Y50" t="str">
            <v/>
          </cell>
          <cell r="Z50" t="str">
            <v/>
          </cell>
          <cell r="AA50" t="e">
            <v>#VALUE!</v>
          </cell>
          <cell r="AB50" t="str">
            <v/>
          </cell>
          <cell r="AC50" t="str">
            <v/>
          </cell>
          <cell r="AD50" t="e">
            <v>#VALUE!</v>
          </cell>
          <cell r="AE50" t="str">
            <v/>
          </cell>
          <cell r="AF50" t="str">
            <v/>
          </cell>
          <cell r="AG50" t="e">
            <v>#VALUE!</v>
          </cell>
          <cell r="AH50" t="str">
            <v/>
          </cell>
          <cell r="AI50" t="str">
            <v/>
          </cell>
          <cell r="AJ50" t="e">
            <v>#VALUE!</v>
          </cell>
          <cell r="AK50" t="str">
            <v/>
          </cell>
        </row>
        <row r="51">
          <cell r="C51" t="str">
            <v>이준호1985-12-29</v>
          </cell>
          <cell r="D51">
            <v>2009010401</v>
          </cell>
          <cell r="E51">
            <v>0</v>
          </cell>
          <cell r="F51">
            <v>0</v>
          </cell>
          <cell r="G51" t="str">
            <v/>
          </cell>
          <cell r="H51" t="e">
            <v>#VALUE!</v>
          </cell>
          <cell r="I51" t="str">
            <v/>
          </cell>
          <cell r="J51" t="e">
            <v>#VALUE!</v>
          </cell>
          <cell r="K51" t="str">
            <v/>
          </cell>
          <cell r="L51" t="e">
            <v>#VALUE!</v>
          </cell>
          <cell r="M51" t="str">
            <v/>
          </cell>
          <cell r="N51" t="e">
            <v>#VALUE!</v>
          </cell>
          <cell r="O51" t="str">
            <v/>
          </cell>
          <cell r="P51" t="e">
            <v>#VALUE!</v>
          </cell>
          <cell r="Q51" t="str">
            <v/>
          </cell>
          <cell r="R51" t="e">
            <v>#VALUE!</v>
          </cell>
          <cell r="S51" t="str">
            <v/>
          </cell>
          <cell r="T51" t="str">
            <v/>
          </cell>
          <cell r="U51" t="e">
            <v>#VALUE!</v>
          </cell>
          <cell r="V51" t="str">
            <v/>
          </cell>
          <cell r="W51" t="str">
            <v/>
          </cell>
          <cell r="X51" t="e">
            <v>#VALUE!</v>
          </cell>
          <cell r="Y51" t="str">
            <v/>
          </cell>
          <cell r="Z51" t="str">
            <v/>
          </cell>
          <cell r="AA51" t="e">
            <v>#VALUE!</v>
          </cell>
          <cell r="AB51" t="str">
            <v/>
          </cell>
          <cell r="AC51" t="str">
            <v/>
          </cell>
          <cell r="AD51" t="e">
            <v>#VALUE!</v>
          </cell>
          <cell r="AE51" t="str">
            <v/>
          </cell>
          <cell r="AF51" t="str">
            <v/>
          </cell>
          <cell r="AG51" t="e">
            <v>#VALUE!</v>
          </cell>
          <cell r="AH51" t="str">
            <v/>
          </cell>
          <cell r="AI51" t="str">
            <v/>
          </cell>
          <cell r="AJ51" t="e">
            <v>#VALUE!</v>
          </cell>
          <cell r="AK51" t="str">
            <v/>
          </cell>
        </row>
        <row r="52">
          <cell r="C52" t="str">
            <v>조슬아미1988-06-02</v>
          </cell>
          <cell r="D52">
            <v>2013123005</v>
          </cell>
          <cell r="E52">
            <v>0</v>
          </cell>
          <cell r="F52">
            <v>2</v>
          </cell>
          <cell r="G52" t="str">
            <v/>
          </cell>
          <cell r="H52" t="e">
            <v>#VALUE!</v>
          </cell>
          <cell r="I52" t="str">
            <v/>
          </cell>
          <cell r="J52" t="e">
            <v>#VALUE!</v>
          </cell>
          <cell r="K52" t="str">
            <v/>
          </cell>
          <cell r="L52" t="e">
            <v>#VALUE!</v>
          </cell>
          <cell r="M52" t="str">
            <v/>
          </cell>
          <cell r="N52" t="e">
            <v>#VALUE!</v>
          </cell>
          <cell r="O52" t="str">
            <v/>
          </cell>
          <cell r="P52" t="e">
            <v>#VALUE!</v>
          </cell>
          <cell r="Q52" t="str">
            <v>나침반상_최우수팀</v>
          </cell>
          <cell r="R52" t="str">
            <v>2015-1</v>
          </cell>
          <cell r="S52" t="str">
            <v>건축사업SW팀</v>
          </cell>
          <cell r="T52" t="str">
            <v>우수팀</v>
          </cell>
          <cell r="U52" t="str">
            <v>2017-3</v>
          </cell>
          <cell r="V52" t="str">
            <v>건축설계SW사업팀</v>
          </cell>
          <cell r="W52" t="str">
            <v/>
          </cell>
          <cell r="X52" t="e">
            <v>#VALUE!</v>
          </cell>
          <cell r="Y52" t="str">
            <v/>
          </cell>
          <cell r="Z52" t="str">
            <v/>
          </cell>
          <cell r="AA52" t="e">
            <v>#VALUE!</v>
          </cell>
          <cell r="AB52" t="str">
            <v/>
          </cell>
          <cell r="AC52" t="str">
            <v/>
          </cell>
          <cell r="AD52" t="e">
            <v>#VALUE!</v>
          </cell>
          <cell r="AE52" t="str">
            <v/>
          </cell>
          <cell r="AF52" t="str">
            <v/>
          </cell>
          <cell r="AG52" t="e">
            <v>#VALUE!</v>
          </cell>
          <cell r="AH52" t="str">
            <v/>
          </cell>
          <cell r="AI52" t="str">
            <v/>
          </cell>
          <cell r="AJ52" t="e">
            <v>#VALUE!</v>
          </cell>
          <cell r="AK52" t="str">
            <v/>
          </cell>
        </row>
        <row r="53">
          <cell r="C53" t="str">
            <v>김민철1992-02-26</v>
          </cell>
          <cell r="D53">
            <v>2021031601</v>
          </cell>
          <cell r="E53">
            <v>1</v>
          </cell>
          <cell r="F53">
            <v>0</v>
          </cell>
          <cell r="G53" t="str">
            <v>베스트인재_열정상</v>
          </cell>
          <cell r="H53" t="str">
            <v>2022-1</v>
          </cell>
          <cell r="I53" t="str">
            <v/>
          </cell>
          <cell r="J53" t="e">
            <v>#VALUE!</v>
          </cell>
          <cell r="K53" t="str">
            <v/>
          </cell>
          <cell r="L53" t="e">
            <v>#VALUE!</v>
          </cell>
          <cell r="M53" t="str">
            <v/>
          </cell>
          <cell r="N53" t="e">
            <v>#VALUE!</v>
          </cell>
          <cell r="O53" t="str">
            <v/>
          </cell>
          <cell r="P53" t="e">
            <v>#VALUE!</v>
          </cell>
          <cell r="Q53" t="str">
            <v/>
          </cell>
          <cell r="R53" t="e">
            <v>#VALUE!</v>
          </cell>
          <cell r="S53" t="str">
            <v/>
          </cell>
          <cell r="T53" t="str">
            <v/>
          </cell>
          <cell r="U53" t="e">
            <v>#VALUE!</v>
          </cell>
          <cell r="V53" t="str">
            <v/>
          </cell>
          <cell r="W53" t="str">
            <v/>
          </cell>
          <cell r="X53" t="e">
            <v>#VALUE!</v>
          </cell>
          <cell r="Y53" t="str">
            <v/>
          </cell>
          <cell r="Z53" t="str">
            <v/>
          </cell>
          <cell r="AA53" t="e">
            <v>#VALUE!</v>
          </cell>
          <cell r="AB53" t="str">
            <v/>
          </cell>
          <cell r="AC53" t="str">
            <v/>
          </cell>
          <cell r="AD53" t="e">
            <v>#VALUE!</v>
          </cell>
          <cell r="AE53" t="str">
            <v/>
          </cell>
          <cell r="AF53" t="str">
            <v/>
          </cell>
          <cell r="AG53" t="e">
            <v>#VALUE!</v>
          </cell>
          <cell r="AH53" t="str">
            <v/>
          </cell>
          <cell r="AI53" t="str">
            <v/>
          </cell>
          <cell r="AJ53" t="e">
            <v>#VALUE!</v>
          </cell>
          <cell r="AK53" t="str">
            <v/>
          </cell>
        </row>
        <row r="54">
          <cell r="C54" t="str">
            <v>부영호1988-01-18</v>
          </cell>
          <cell r="D54">
            <v>2016030701</v>
          </cell>
          <cell r="E54">
            <v>1</v>
          </cell>
          <cell r="F54">
            <v>0</v>
          </cell>
          <cell r="G54" t="str">
            <v>공로상</v>
          </cell>
          <cell r="H54" t="str">
            <v>2017-3</v>
          </cell>
          <cell r="I54" t="str">
            <v/>
          </cell>
          <cell r="J54" t="e">
            <v>#VALUE!</v>
          </cell>
          <cell r="K54" t="str">
            <v/>
          </cell>
          <cell r="L54" t="e">
            <v>#VALUE!</v>
          </cell>
          <cell r="M54" t="str">
            <v/>
          </cell>
          <cell r="N54" t="e">
            <v>#VALUE!</v>
          </cell>
          <cell r="O54" t="str">
            <v/>
          </cell>
          <cell r="P54" t="e">
            <v>#VALUE!</v>
          </cell>
          <cell r="Q54" t="str">
            <v/>
          </cell>
          <cell r="R54" t="e">
            <v>#VALUE!</v>
          </cell>
          <cell r="S54" t="str">
            <v/>
          </cell>
          <cell r="T54" t="str">
            <v/>
          </cell>
          <cell r="U54" t="e">
            <v>#VALUE!</v>
          </cell>
          <cell r="V54" t="str">
            <v/>
          </cell>
          <cell r="W54" t="str">
            <v/>
          </cell>
          <cell r="X54" t="e">
            <v>#VALUE!</v>
          </cell>
          <cell r="Y54" t="str">
            <v/>
          </cell>
          <cell r="Z54" t="str">
            <v/>
          </cell>
          <cell r="AA54" t="e">
            <v>#VALUE!</v>
          </cell>
          <cell r="AB54" t="str">
            <v/>
          </cell>
          <cell r="AC54" t="str">
            <v/>
          </cell>
          <cell r="AD54" t="e">
            <v>#VALUE!</v>
          </cell>
          <cell r="AE54" t="str">
            <v/>
          </cell>
          <cell r="AF54" t="str">
            <v/>
          </cell>
          <cell r="AG54" t="e">
            <v>#VALUE!</v>
          </cell>
          <cell r="AH54" t="str">
            <v/>
          </cell>
          <cell r="AI54" t="str">
            <v/>
          </cell>
          <cell r="AJ54" t="e">
            <v>#VALUE!</v>
          </cell>
          <cell r="AK54" t="str">
            <v/>
          </cell>
        </row>
        <row r="55">
          <cell r="C55" t="str">
            <v>김동우1991-02-27</v>
          </cell>
          <cell r="D55">
            <v>2020010604</v>
          </cell>
          <cell r="E55">
            <v>1</v>
          </cell>
          <cell r="F55">
            <v>2</v>
          </cell>
          <cell r="G55" t="str">
            <v>베스트인재_성과상</v>
          </cell>
          <cell r="H55" t="str">
            <v>2022-1</v>
          </cell>
          <cell r="I55" t="str">
            <v/>
          </cell>
          <cell r="J55" t="e">
            <v>#VALUE!</v>
          </cell>
          <cell r="K55" t="str">
            <v/>
          </cell>
          <cell r="L55" t="e">
            <v>#VALUE!</v>
          </cell>
          <cell r="M55" t="str">
            <v/>
          </cell>
          <cell r="N55" t="e">
            <v>#VALUE!</v>
          </cell>
          <cell r="O55" t="str">
            <v/>
          </cell>
          <cell r="P55" t="e">
            <v>#VALUE!</v>
          </cell>
          <cell r="Q55" t="str">
            <v>우수팀</v>
          </cell>
          <cell r="R55" t="str">
            <v>2020-3</v>
          </cell>
          <cell r="S55" t="str">
            <v>건설사업팀</v>
          </cell>
          <cell r="T55" t="str">
            <v>우수팀</v>
          </cell>
          <cell r="U55" t="str">
            <v>2022-1</v>
          </cell>
          <cell r="V55" t="str">
            <v>해외토목사업팀</v>
          </cell>
          <cell r="W55" t="str">
            <v/>
          </cell>
          <cell r="X55" t="e">
            <v>#VALUE!</v>
          </cell>
          <cell r="Y55" t="str">
            <v/>
          </cell>
          <cell r="Z55" t="str">
            <v/>
          </cell>
          <cell r="AA55" t="e">
            <v>#VALUE!</v>
          </cell>
          <cell r="AB55" t="str">
            <v/>
          </cell>
          <cell r="AC55" t="str">
            <v/>
          </cell>
          <cell r="AD55" t="e">
            <v>#VALUE!</v>
          </cell>
          <cell r="AE55" t="str">
            <v/>
          </cell>
          <cell r="AF55" t="str">
            <v/>
          </cell>
          <cell r="AG55" t="e">
            <v>#VALUE!</v>
          </cell>
          <cell r="AH55" t="str">
            <v/>
          </cell>
          <cell r="AI55" t="str">
            <v/>
          </cell>
          <cell r="AJ55" t="e">
            <v>#VALUE!</v>
          </cell>
          <cell r="AK55" t="str">
            <v/>
          </cell>
        </row>
        <row r="56">
          <cell r="C56" t="str">
            <v>김성빈1987-05-07</v>
          </cell>
          <cell r="D56">
            <v>2020010601</v>
          </cell>
          <cell r="E56">
            <v>0</v>
          </cell>
          <cell r="F56">
            <v>0</v>
          </cell>
          <cell r="G56" t="str">
            <v/>
          </cell>
          <cell r="H56" t="e">
            <v>#VALUE!</v>
          </cell>
          <cell r="I56" t="str">
            <v/>
          </cell>
          <cell r="J56" t="e">
            <v>#VALUE!</v>
          </cell>
          <cell r="K56" t="str">
            <v/>
          </cell>
          <cell r="L56" t="e">
            <v>#VALUE!</v>
          </cell>
          <cell r="M56" t="str">
            <v/>
          </cell>
          <cell r="N56" t="e">
            <v>#VALUE!</v>
          </cell>
          <cell r="O56" t="str">
            <v/>
          </cell>
          <cell r="P56" t="e">
            <v>#VALUE!</v>
          </cell>
          <cell r="Q56" t="str">
            <v/>
          </cell>
          <cell r="R56" t="e">
            <v>#VALUE!</v>
          </cell>
          <cell r="S56" t="str">
            <v/>
          </cell>
          <cell r="T56" t="str">
            <v/>
          </cell>
          <cell r="U56" t="e">
            <v>#VALUE!</v>
          </cell>
          <cell r="V56" t="str">
            <v/>
          </cell>
          <cell r="W56" t="str">
            <v/>
          </cell>
          <cell r="X56" t="e">
            <v>#VALUE!</v>
          </cell>
          <cell r="Y56" t="str">
            <v/>
          </cell>
          <cell r="Z56" t="str">
            <v/>
          </cell>
          <cell r="AA56" t="e">
            <v>#VALUE!</v>
          </cell>
          <cell r="AB56" t="str">
            <v/>
          </cell>
          <cell r="AC56" t="str">
            <v/>
          </cell>
          <cell r="AD56" t="e">
            <v>#VALUE!</v>
          </cell>
          <cell r="AE56" t="str">
            <v/>
          </cell>
          <cell r="AF56" t="str">
            <v/>
          </cell>
          <cell r="AG56" t="e">
            <v>#VALUE!</v>
          </cell>
          <cell r="AH56" t="str">
            <v/>
          </cell>
          <cell r="AI56" t="str">
            <v/>
          </cell>
          <cell r="AJ56" t="e">
            <v>#VALUE!</v>
          </cell>
          <cell r="AK56" t="str">
            <v/>
          </cell>
        </row>
        <row r="57">
          <cell r="C57" t="str">
            <v>이혜리1987-09-11</v>
          </cell>
          <cell r="D57">
            <v>2016040102</v>
          </cell>
          <cell r="E57">
            <v>0</v>
          </cell>
          <cell r="F57">
            <v>0</v>
          </cell>
          <cell r="G57" t="str">
            <v/>
          </cell>
          <cell r="H57" t="e">
            <v>#VALUE!</v>
          </cell>
          <cell r="I57" t="str">
            <v/>
          </cell>
          <cell r="J57" t="e">
            <v>#VALUE!</v>
          </cell>
          <cell r="K57" t="str">
            <v/>
          </cell>
          <cell r="L57" t="e">
            <v>#VALUE!</v>
          </cell>
          <cell r="M57" t="str">
            <v/>
          </cell>
          <cell r="N57" t="e">
            <v>#VALUE!</v>
          </cell>
          <cell r="O57" t="str">
            <v/>
          </cell>
          <cell r="P57" t="e">
            <v>#VALUE!</v>
          </cell>
          <cell r="Q57" t="str">
            <v/>
          </cell>
          <cell r="R57" t="e">
            <v>#VALUE!</v>
          </cell>
          <cell r="S57" t="str">
            <v/>
          </cell>
          <cell r="T57" t="str">
            <v/>
          </cell>
          <cell r="U57" t="e">
            <v>#VALUE!</v>
          </cell>
          <cell r="V57" t="str">
            <v/>
          </cell>
          <cell r="W57" t="str">
            <v/>
          </cell>
          <cell r="X57" t="e">
            <v>#VALUE!</v>
          </cell>
          <cell r="Y57" t="str">
            <v/>
          </cell>
          <cell r="Z57" t="str">
            <v/>
          </cell>
          <cell r="AA57" t="e">
            <v>#VALUE!</v>
          </cell>
          <cell r="AB57" t="str">
            <v/>
          </cell>
          <cell r="AC57" t="str">
            <v/>
          </cell>
          <cell r="AD57" t="e">
            <v>#VALUE!</v>
          </cell>
          <cell r="AE57" t="str">
            <v/>
          </cell>
          <cell r="AF57" t="str">
            <v/>
          </cell>
          <cell r="AG57" t="e">
            <v>#VALUE!</v>
          </cell>
          <cell r="AH57" t="str">
            <v/>
          </cell>
          <cell r="AI57" t="str">
            <v/>
          </cell>
          <cell r="AJ57" t="e">
            <v>#VALUE!</v>
          </cell>
          <cell r="AK57" t="str">
            <v/>
          </cell>
        </row>
        <row r="58">
          <cell r="C58" t="str">
            <v>김재훈2003-07-24</v>
          </cell>
          <cell r="D58">
            <v>2020110903</v>
          </cell>
          <cell r="E58">
            <v>0</v>
          </cell>
          <cell r="F58">
            <v>0</v>
          </cell>
          <cell r="G58" t="str">
            <v/>
          </cell>
          <cell r="H58" t="e">
            <v>#VALUE!</v>
          </cell>
          <cell r="I58" t="str">
            <v/>
          </cell>
          <cell r="J58" t="e">
            <v>#VALUE!</v>
          </cell>
          <cell r="K58" t="str">
            <v/>
          </cell>
          <cell r="L58" t="e">
            <v>#VALUE!</v>
          </cell>
          <cell r="M58" t="str">
            <v/>
          </cell>
          <cell r="N58" t="e">
            <v>#VALUE!</v>
          </cell>
          <cell r="O58" t="str">
            <v/>
          </cell>
          <cell r="P58" t="e">
            <v>#VALUE!</v>
          </cell>
          <cell r="Q58" t="str">
            <v/>
          </cell>
          <cell r="R58" t="e">
            <v>#VALUE!</v>
          </cell>
          <cell r="S58" t="str">
            <v/>
          </cell>
          <cell r="T58" t="str">
            <v/>
          </cell>
          <cell r="U58" t="e">
            <v>#VALUE!</v>
          </cell>
          <cell r="V58" t="str">
            <v/>
          </cell>
          <cell r="W58" t="str">
            <v/>
          </cell>
          <cell r="X58" t="e">
            <v>#VALUE!</v>
          </cell>
          <cell r="Y58" t="str">
            <v/>
          </cell>
          <cell r="Z58" t="str">
            <v/>
          </cell>
          <cell r="AA58" t="e">
            <v>#VALUE!</v>
          </cell>
          <cell r="AB58" t="str">
            <v/>
          </cell>
          <cell r="AC58" t="str">
            <v/>
          </cell>
          <cell r="AD58" t="e">
            <v>#VALUE!</v>
          </cell>
          <cell r="AE58" t="str">
            <v/>
          </cell>
          <cell r="AF58" t="str">
            <v/>
          </cell>
          <cell r="AG58" t="e">
            <v>#VALUE!</v>
          </cell>
          <cell r="AH58" t="str">
            <v/>
          </cell>
          <cell r="AI58" t="str">
            <v/>
          </cell>
          <cell r="AJ58" t="e">
            <v>#VALUE!</v>
          </cell>
          <cell r="AK58" t="str">
            <v/>
          </cell>
        </row>
        <row r="59">
          <cell r="C59" t="str">
            <v>정소영1986-04-12</v>
          </cell>
          <cell r="D59">
            <v>2016100105</v>
          </cell>
          <cell r="E59">
            <v>0</v>
          </cell>
          <cell r="F59">
            <v>3</v>
          </cell>
          <cell r="G59" t="str">
            <v/>
          </cell>
          <cell r="H59" t="e">
            <v>#VALUE!</v>
          </cell>
          <cell r="I59" t="str">
            <v/>
          </cell>
          <cell r="J59" t="e">
            <v>#VALUE!</v>
          </cell>
          <cell r="K59" t="str">
            <v/>
          </cell>
          <cell r="L59" t="e">
            <v>#VALUE!</v>
          </cell>
          <cell r="M59" t="str">
            <v/>
          </cell>
          <cell r="N59" t="e">
            <v>#VALUE!</v>
          </cell>
          <cell r="O59" t="str">
            <v/>
          </cell>
          <cell r="P59" t="e">
            <v>#VALUE!</v>
          </cell>
          <cell r="Q59" t="str">
            <v>우수팀</v>
          </cell>
          <cell r="R59" t="str">
            <v>2016-3</v>
          </cell>
          <cell r="S59" t="str">
            <v>교육솔루션사업팀</v>
          </cell>
          <cell r="T59" t="str">
            <v>우수팀</v>
          </cell>
          <cell r="U59" t="str">
            <v>2018-1</v>
          </cell>
          <cell r="V59" t="str">
            <v>경영솔루션사업팀</v>
          </cell>
          <cell r="W59" t="str">
            <v>우수팀</v>
          </cell>
          <cell r="X59" t="str">
            <v>2019-1</v>
          </cell>
          <cell r="Y59" t="str">
            <v>채용컨설팅사업팀</v>
          </cell>
          <cell r="Z59" t="str">
            <v/>
          </cell>
          <cell r="AA59" t="e">
            <v>#VALUE!</v>
          </cell>
          <cell r="AB59" t="str">
            <v/>
          </cell>
          <cell r="AC59" t="str">
            <v/>
          </cell>
          <cell r="AD59" t="e">
            <v>#VALUE!</v>
          </cell>
          <cell r="AE59" t="str">
            <v/>
          </cell>
          <cell r="AF59" t="str">
            <v/>
          </cell>
          <cell r="AG59" t="e">
            <v>#VALUE!</v>
          </cell>
          <cell r="AH59" t="str">
            <v/>
          </cell>
          <cell r="AI59" t="str">
            <v/>
          </cell>
          <cell r="AJ59" t="e">
            <v>#VALUE!</v>
          </cell>
          <cell r="AK59" t="str">
            <v/>
          </cell>
        </row>
        <row r="60">
          <cell r="C60" t="str">
            <v>이현우1975-11-17</v>
          </cell>
          <cell r="D60">
            <v>2009011201</v>
          </cell>
          <cell r="E60">
            <v>0</v>
          </cell>
          <cell r="F60">
            <v>1</v>
          </cell>
          <cell r="G60" t="str">
            <v/>
          </cell>
          <cell r="H60" t="e">
            <v>#VALUE!</v>
          </cell>
          <cell r="I60" t="str">
            <v/>
          </cell>
          <cell r="J60" t="e">
            <v>#VALUE!</v>
          </cell>
          <cell r="K60" t="str">
            <v/>
          </cell>
          <cell r="L60" t="e">
            <v>#VALUE!</v>
          </cell>
          <cell r="M60" t="str">
            <v/>
          </cell>
          <cell r="N60" t="e">
            <v>#VALUE!</v>
          </cell>
          <cell r="O60" t="str">
            <v/>
          </cell>
          <cell r="P60" t="e">
            <v>#VALUE!</v>
          </cell>
          <cell r="Q60" t="str">
            <v>우수팀</v>
          </cell>
          <cell r="R60" t="str">
            <v>2020-1</v>
          </cell>
          <cell r="S60" t="str">
            <v>inHR개발팀</v>
          </cell>
          <cell r="T60" t="str">
            <v/>
          </cell>
          <cell r="U60" t="e">
            <v>#VALUE!</v>
          </cell>
          <cell r="V60" t="str">
            <v/>
          </cell>
          <cell r="W60" t="str">
            <v/>
          </cell>
          <cell r="X60" t="e">
            <v>#VALUE!</v>
          </cell>
          <cell r="Y60" t="str">
            <v/>
          </cell>
          <cell r="Z60" t="str">
            <v/>
          </cell>
          <cell r="AA60" t="e">
            <v>#VALUE!</v>
          </cell>
          <cell r="AB60" t="str">
            <v/>
          </cell>
          <cell r="AC60" t="str">
            <v/>
          </cell>
          <cell r="AD60" t="e">
            <v>#VALUE!</v>
          </cell>
          <cell r="AE60" t="str">
            <v/>
          </cell>
          <cell r="AF60" t="str">
            <v/>
          </cell>
          <cell r="AG60" t="e">
            <v>#VALUE!</v>
          </cell>
          <cell r="AH60" t="str">
            <v/>
          </cell>
          <cell r="AI60" t="str">
            <v/>
          </cell>
          <cell r="AJ60" t="e">
            <v>#VALUE!</v>
          </cell>
          <cell r="AK60" t="str">
            <v/>
          </cell>
        </row>
        <row r="61">
          <cell r="C61" t="str">
            <v>구법모1994-08-22</v>
          </cell>
          <cell r="D61">
            <v>2021011101</v>
          </cell>
          <cell r="E61">
            <v>0</v>
          </cell>
          <cell r="F61">
            <v>0</v>
          </cell>
          <cell r="G61" t="str">
            <v/>
          </cell>
          <cell r="H61" t="e">
            <v>#VALUE!</v>
          </cell>
          <cell r="I61" t="str">
            <v/>
          </cell>
          <cell r="J61" t="e">
            <v>#VALUE!</v>
          </cell>
          <cell r="K61" t="str">
            <v/>
          </cell>
          <cell r="L61" t="e">
            <v>#VALUE!</v>
          </cell>
          <cell r="M61" t="str">
            <v/>
          </cell>
          <cell r="N61" t="e">
            <v>#VALUE!</v>
          </cell>
          <cell r="O61" t="str">
            <v/>
          </cell>
          <cell r="P61" t="e">
            <v>#VALUE!</v>
          </cell>
          <cell r="Q61" t="str">
            <v/>
          </cell>
          <cell r="R61" t="e">
            <v>#VALUE!</v>
          </cell>
          <cell r="S61" t="str">
            <v/>
          </cell>
          <cell r="T61" t="str">
            <v/>
          </cell>
          <cell r="U61" t="e">
            <v>#VALUE!</v>
          </cell>
          <cell r="V61" t="str">
            <v/>
          </cell>
          <cell r="W61" t="str">
            <v/>
          </cell>
          <cell r="X61" t="e">
            <v>#VALUE!</v>
          </cell>
          <cell r="Y61" t="str">
            <v/>
          </cell>
          <cell r="Z61" t="str">
            <v/>
          </cell>
          <cell r="AA61" t="e">
            <v>#VALUE!</v>
          </cell>
          <cell r="AB61" t="str">
            <v/>
          </cell>
          <cell r="AC61" t="str">
            <v/>
          </cell>
          <cell r="AD61" t="e">
            <v>#VALUE!</v>
          </cell>
          <cell r="AE61" t="str">
            <v/>
          </cell>
          <cell r="AF61" t="str">
            <v/>
          </cell>
          <cell r="AG61" t="e">
            <v>#VALUE!</v>
          </cell>
          <cell r="AH61" t="str">
            <v/>
          </cell>
          <cell r="AI61" t="str">
            <v/>
          </cell>
          <cell r="AJ61" t="e">
            <v>#VALUE!</v>
          </cell>
          <cell r="AK61" t="str">
            <v/>
          </cell>
        </row>
        <row r="62">
          <cell r="C62" t="str">
            <v>김형규2001-07-12</v>
          </cell>
          <cell r="D62">
            <v>2019112501</v>
          </cell>
          <cell r="E62">
            <v>0</v>
          </cell>
          <cell r="F62">
            <v>0</v>
          </cell>
          <cell r="G62" t="str">
            <v/>
          </cell>
          <cell r="H62" t="e">
            <v>#VALUE!</v>
          </cell>
          <cell r="I62" t="str">
            <v/>
          </cell>
          <cell r="J62" t="e">
            <v>#VALUE!</v>
          </cell>
          <cell r="K62" t="str">
            <v/>
          </cell>
          <cell r="L62" t="e">
            <v>#VALUE!</v>
          </cell>
          <cell r="M62" t="str">
            <v/>
          </cell>
          <cell r="N62" t="e">
            <v>#VALUE!</v>
          </cell>
          <cell r="O62" t="str">
            <v/>
          </cell>
          <cell r="P62" t="e">
            <v>#VALUE!</v>
          </cell>
          <cell r="Q62" t="str">
            <v/>
          </cell>
          <cell r="R62" t="e">
            <v>#VALUE!</v>
          </cell>
          <cell r="S62" t="str">
            <v/>
          </cell>
          <cell r="T62" t="str">
            <v/>
          </cell>
          <cell r="U62" t="e">
            <v>#VALUE!</v>
          </cell>
          <cell r="V62" t="str">
            <v/>
          </cell>
          <cell r="W62" t="str">
            <v/>
          </cell>
          <cell r="X62" t="e">
            <v>#VALUE!</v>
          </cell>
          <cell r="Y62" t="str">
            <v/>
          </cell>
          <cell r="Z62" t="str">
            <v/>
          </cell>
          <cell r="AA62" t="e">
            <v>#VALUE!</v>
          </cell>
          <cell r="AB62" t="str">
            <v/>
          </cell>
          <cell r="AC62" t="str">
            <v/>
          </cell>
          <cell r="AD62" t="e">
            <v>#VALUE!</v>
          </cell>
          <cell r="AE62" t="str">
            <v/>
          </cell>
          <cell r="AF62" t="str">
            <v/>
          </cell>
          <cell r="AG62" t="e">
            <v>#VALUE!</v>
          </cell>
          <cell r="AH62" t="str">
            <v/>
          </cell>
          <cell r="AI62" t="str">
            <v/>
          </cell>
          <cell r="AJ62" t="e">
            <v>#VALUE!</v>
          </cell>
          <cell r="AK62" t="str">
            <v/>
          </cell>
        </row>
        <row r="63">
          <cell r="C63" t="str">
            <v>김성택1976-10-29</v>
          </cell>
          <cell r="D63">
            <v>2017031501</v>
          </cell>
          <cell r="E63">
            <v>3</v>
          </cell>
          <cell r="F63">
            <v>1</v>
          </cell>
          <cell r="G63" t="str">
            <v>보람상</v>
          </cell>
          <cell r="H63" t="str">
            <v>2019-1</v>
          </cell>
          <cell r="I63" t="str">
            <v>이달의 MVP</v>
          </cell>
          <cell r="J63" t="str">
            <v>2019-2</v>
          </cell>
          <cell r="K63" t="str">
            <v>이달의 MVP</v>
          </cell>
          <cell r="L63" t="str">
            <v>2020-3</v>
          </cell>
          <cell r="M63" t="str">
            <v/>
          </cell>
          <cell r="N63" t="e">
            <v>#VALUE!</v>
          </cell>
          <cell r="O63" t="str">
            <v/>
          </cell>
          <cell r="P63" t="e">
            <v>#VALUE!</v>
          </cell>
          <cell r="Q63" t="str">
            <v>우수팀</v>
          </cell>
          <cell r="R63" t="str">
            <v>2020-1</v>
          </cell>
          <cell r="S63" t="str">
            <v>inHR개발팀</v>
          </cell>
          <cell r="T63" t="str">
            <v/>
          </cell>
          <cell r="U63" t="e">
            <v>#VALUE!</v>
          </cell>
          <cell r="V63" t="str">
            <v/>
          </cell>
          <cell r="W63" t="str">
            <v/>
          </cell>
          <cell r="X63" t="e">
            <v>#VALUE!</v>
          </cell>
          <cell r="Y63" t="str">
            <v/>
          </cell>
          <cell r="Z63" t="str">
            <v/>
          </cell>
          <cell r="AA63" t="e">
            <v>#VALUE!</v>
          </cell>
          <cell r="AB63" t="str">
            <v/>
          </cell>
          <cell r="AC63" t="str">
            <v/>
          </cell>
          <cell r="AD63" t="e">
            <v>#VALUE!</v>
          </cell>
          <cell r="AE63" t="str">
            <v/>
          </cell>
          <cell r="AF63" t="str">
            <v/>
          </cell>
          <cell r="AG63" t="e">
            <v>#VALUE!</v>
          </cell>
          <cell r="AH63" t="str">
            <v/>
          </cell>
          <cell r="AI63" t="str">
            <v/>
          </cell>
          <cell r="AJ63" t="e">
            <v>#VALUE!</v>
          </cell>
          <cell r="AK63" t="str">
            <v/>
          </cell>
        </row>
        <row r="64">
          <cell r="C64" t="str">
            <v>김창섭1974-11-10</v>
          </cell>
          <cell r="D64">
            <v>2019032701</v>
          </cell>
          <cell r="E64">
            <v>2</v>
          </cell>
          <cell r="F64">
            <v>0</v>
          </cell>
          <cell r="G64" t="str">
            <v>베스트인재_열정상</v>
          </cell>
          <cell r="H64" t="str">
            <v>2020-1</v>
          </cell>
          <cell r="I64" t="str">
            <v>보람상</v>
          </cell>
          <cell r="J64" t="str">
            <v>2021-1</v>
          </cell>
          <cell r="K64" t="str">
            <v/>
          </cell>
          <cell r="L64" t="e">
            <v>#VALUE!</v>
          </cell>
          <cell r="M64" t="str">
            <v/>
          </cell>
          <cell r="N64" t="e">
            <v>#VALUE!</v>
          </cell>
          <cell r="O64" t="str">
            <v/>
          </cell>
          <cell r="P64" t="e">
            <v>#VALUE!</v>
          </cell>
          <cell r="Q64" t="str">
            <v/>
          </cell>
          <cell r="R64" t="e">
            <v>#VALUE!</v>
          </cell>
          <cell r="S64" t="str">
            <v/>
          </cell>
          <cell r="T64" t="str">
            <v/>
          </cell>
          <cell r="U64" t="e">
            <v>#VALUE!</v>
          </cell>
          <cell r="V64" t="str">
            <v/>
          </cell>
          <cell r="W64" t="str">
            <v/>
          </cell>
          <cell r="X64" t="e">
            <v>#VALUE!</v>
          </cell>
          <cell r="Y64" t="str">
            <v/>
          </cell>
          <cell r="Z64" t="str">
            <v/>
          </cell>
          <cell r="AA64" t="e">
            <v>#VALUE!</v>
          </cell>
          <cell r="AB64" t="str">
            <v/>
          </cell>
          <cell r="AC64" t="str">
            <v/>
          </cell>
          <cell r="AD64" t="e">
            <v>#VALUE!</v>
          </cell>
          <cell r="AE64" t="str">
            <v/>
          </cell>
          <cell r="AF64" t="str">
            <v/>
          </cell>
          <cell r="AG64" t="e">
            <v>#VALUE!</v>
          </cell>
          <cell r="AH64" t="str">
            <v/>
          </cell>
          <cell r="AI64" t="str">
            <v/>
          </cell>
          <cell r="AJ64" t="e">
            <v>#VALUE!</v>
          </cell>
          <cell r="AK64" t="str">
            <v/>
          </cell>
        </row>
        <row r="65">
          <cell r="C65" t="str">
            <v>조아라1997-06-23</v>
          </cell>
          <cell r="D65">
            <v>2019020109</v>
          </cell>
          <cell r="E65">
            <v>0</v>
          </cell>
          <cell r="F65">
            <v>2</v>
          </cell>
          <cell r="G65" t="str">
            <v/>
          </cell>
          <cell r="H65" t="e">
            <v>#VALUE!</v>
          </cell>
          <cell r="I65" t="str">
            <v/>
          </cell>
          <cell r="J65" t="e">
            <v>#VALUE!</v>
          </cell>
          <cell r="K65" t="str">
            <v/>
          </cell>
          <cell r="L65" t="e">
            <v>#VALUE!</v>
          </cell>
          <cell r="M65" t="str">
            <v/>
          </cell>
          <cell r="N65" t="e">
            <v>#VALUE!</v>
          </cell>
          <cell r="O65" t="str">
            <v/>
          </cell>
          <cell r="P65" t="e">
            <v>#VALUE!</v>
          </cell>
          <cell r="Q65" t="str">
            <v>우수팀</v>
          </cell>
          <cell r="R65" t="str">
            <v>2018-1</v>
          </cell>
          <cell r="S65" t="str">
            <v>경영솔루션사업팀</v>
          </cell>
          <cell r="T65" t="str">
            <v>우수팀</v>
          </cell>
          <cell r="U65" t="str">
            <v>2019-1</v>
          </cell>
          <cell r="V65" t="str">
            <v>채용컨설팅사업팀</v>
          </cell>
          <cell r="W65" t="str">
            <v/>
          </cell>
          <cell r="X65" t="e">
            <v>#VALUE!</v>
          </cell>
          <cell r="Y65" t="str">
            <v/>
          </cell>
          <cell r="Z65" t="str">
            <v/>
          </cell>
          <cell r="AA65" t="e">
            <v>#VALUE!</v>
          </cell>
          <cell r="AB65" t="str">
            <v/>
          </cell>
          <cell r="AC65" t="str">
            <v/>
          </cell>
          <cell r="AD65" t="e">
            <v>#VALUE!</v>
          </cell>
          <cell r="AE65" t="str">
            <v/>
          </cell>
          <cell r="AF65" t="str">
            <v/>
          </cell>
          <cell r="AG65" t="e">
            <v>#VALUE!</v>
          </cell>
          <cell r="AH65" t="str">
            <v/>
          </cell>
          <cell r="AI65" t="str">
            <v/>
          </cell>
          <cell r="AJ65" t="e">
            <v>#VALUE!</v>
          </cell>
          <cell r="AK65" t="str">
            <v/>
          </cell>
        </row>
        <row r="66">
          <cell r="C66" t="str">
            <v>박동민1994-01-14</v>
          </cell>
          <cell r="D66">
            <v>2108170205</v>
          </cell>
          <cell r="E66">
            <v>0</v>
          </cell>
          <cell r="F66">
            <v>0</v>
          </cell>
          <cell r="G66" t="str">
            <v/>
          </cell>
          <cell r="H66" t="e">
            <v>#VALUE!</v>
          </cell>
          <cell r="I66" t="str">
            <v/>
          </cell>
          <cell r="J66" t="e">
            <v>#VALUE!</v>
          </cell>
          <cell r="K66" t="str">
            <v/>
          </cell>
          <cell r="L66" t="e">
            <v>#VALUE!</v>
          </cell>
          <cell r="M66" t="str">
            <v/>
          </cell>
          <cell r="N66" t="e">
            <v>#VALUE!</v>
          </cell>
          <cell r="O66" t="str">
            <v/>
          </cell>
          <cell r="P66" t="e">
            <v>#VALUE!</v>
          </cell>
          <cell r="Q66" t="str">
            <v/>
          </cell>
          <cell r="R66" t="e">
            <v>#VALUE!</v>
          </cell>
          <cell r="S66" t="str">
            <v/>
          </cell>
          <cell r="T66" t="str">
            <v/>
          </cell>
          <cell r="U66" t="e">
            <v>#VALUE!</v>
          </cell>
          <cell r="V66" t="str">
            <v/>
          </cell>
          <cell r="W66" t="str">
            <v/>
          </cell>
          <cell r="X66" t="e">
            <v>#VALUE!</v>
          </cell>
          <cell r="Y66" t="str">
            <v/>
          </cell>
          <cell r="Z66" t="str">
            <v/>
          </cell>
          <cell r="AA66" t="e">
            <v>#VALUE!</v>
          </cell>
          <cell r="AB66" t="str">
            <v/>
          </cell>
          <cell r="AC66" t="str">
            <v/>
          </cell>
          <cell r="AD66" t="e">
            <v>#VALUE!</v>
          </cell>
          <cell r="AE66" t="str">
            <v/>
          </cell>
          <cell r="AF66" t="str">
            <v/>
          </cell>
          <cell r="AG66" t="e">
            <v>#VALUE!</v>
          </cell>
          <cell r="AH66" t="str">
            <v/>
          </cell>
          <cell r="AI66" t="str">
            <v/>
          </cell>
          <cell r="AJ66" t="e">
            <v>#VALUE!</v>
          </cell>
          <cell r="AK66" t="str">
            <v/>
          </cell>
        </row>
        <row r="67">
          <cell r="C67" t="str">
            <v>안승신1993-03-22</v>
          </cell>
          <cell r="D67">
            <v>2204250113</v>
          </cell>
          <cell r="E67">
            <v>0</v>
          </cell>
          <cell r="F67">
            <v>0</v>
          </cell>
          <cell r="G67" t="str">
            <v/>
          </cell>
          <cell r="H67" t="e">
            <v>#VALUE!</v>
          </cell>
          <cell r="I67" t="str">
            <v/>
          </cell>
          <cell r="J67" t="e">
            <v>#VALUE!</v>
          </cell>
          <cell r="K67" t="str">
            <v/>
          </cell>
          <cell r="L67" t="e">
            <v>#VALUE!</v>
          </cell>
          <cell r="M67" t="str">
            <v/>
          </cell>
          <cell r="N67" t="e">
            <v>#VALUE!</v>
          </cell>
          <cell r="O67" t="str">
            <v/>
          </cell>
          <cell r="P67" t="e">
            <v>#VALUE!</v>
          </cell>
          <cell r="Q67" t="str">
            <v/>
          </cell>
          <cell r="R67" t="e">
            <v>#VALUE!</v>
          </cell>
          <cell r="S67" t="str">
            <v/>
          </cell>
          <cell r="T67" t="str">
            <v/>
          </cell>
          <cell r="U67" t="e">
            <v>#VALUE!</v>
          </cell>
          <cell r="V67" t="str">
            <v/>
          </cell>
          <cell r="W67" t="str">
            <v/>
          </cell>
          <cell r="X67" t="e">
            <v>#VALUE!</v>
          </cell>
          <cell r="Y67" t="str">
            <v/>
          </cell>
          <cell r="Z67" t="str">
            <v/>
          </cell>
          <cell r="AA67" t="e">
            <v>#VALUE!</v>
          </cell>
          <cell r="AB67" t="str">
            <v/>
          </cell>
          <cell r="AC67" t="str">
            <v/>
          </cell>
          <cell r="AD67" t="e">
            <v>#VALUE!</v>
          </cell>
          <cell r="AE67" t="str">
            <v/>
          </cell>
          <cell r="AF67" t="str">
            <v/>
          </cell>
          <cell r="AG67" t="e">
            <v>#VALUE!</v>
          </cell>
          <cell r="AH67" t="str">
            <v/>
          </cell>
          <cell r="AI67" t="str">
            <v/>
          </cell>
          <cell r="AJ67" t="e">
            <v>#VALUE!</v>
          </cell>
          <cell r="AK67" t="str">
            <v/>
          </cell>
        </row>
        <row r="68">
          <cell r="C68" t="str">
            <v>가승진1991-10-24</v>
          </cell>
          <cell r="D68">
            <v>2204250101</v>
          </cell>
          <cell r="E68">
            <v>0</v>
          </cell>
          <cell r="F68">
            <v>0</v>
          </cell>
          <cell r="G68" t="str">
            <v/>
          </cell>
          <cell r="H68" t="e">
            <v>#VALUE!</v>
          </cell>
          <cell r="I68" t="str">
            <v/>
          </cell>
          <cell r="J68" t="e">
            <v>#VALUE!</v>
          </cell>
          <cell r="K68" t="str">
            <v/>
          </cell>
          <cell r="L68" t="e">
            <v>#VALUE!</v>
          </cell>
          <cell r="M68" t="str">
            <v/>
          </cell>
          <cell r="N68" t="e">
            <v>#VALUE!</v>
          </cell>
          <cell r="O68" t="str">
            <v/>
          </cell>
          <cell r="P68" t="e">
            <v>#VALUE!</v>
          </cell>
          <cell r="Q68" t="str">
            <v/>
          </cell>
          <cell r="R68" t="e">
            <v>#VALUE!</v>
          </cell>
          <cell r="S68" t="str">
            <v/>
          </cell>
          <cell r="T68" t="str">
            <v/>
          </cell>
          <cell r="U68" t="e">
            <v>#VALUE!</v>
          </cell>
          <cell r="V68" t="str">
            <v/>
          </cell>
          <cell r="W68" t="str">
            <v/>
          </cell>
          <cell r="X68" t="e">
            <v>#VALUE!</v>
          </cell>
          <cell r="Y68" t="str">
            <v/>
          </cell>
          <cell r="Z68" t="str">
            <v/>
          </cell>
          <cell r="AA68" t="e">
            <v>#VALUE!</v>
          </cell>
          <cell r="AB68" t="str">
            <v/>
          </cell>
          <cell r="AC68" t="str">
            <v/>
          </cell>
          <cell r="AD68" t="e">
            <v>#VALUE!</v>
          </cell>
          <cell r="AE68" t="str">
            <v/>
          </cell>
          <cell r="AF68" t="str">
            <v/>
          </cell>
          <cell r="AG68" t="e">
            <v>#VALUE!</v>
          </cell>
          <cell r="AH68" t="str">
            <v/>
          </cell>
          <cell r="AI68" t="str">
            <v/>
          </cell>
          <cell r="AJ68" t="e">
            <v>#VALUE!</v>
          </cell>
          <cell r="AK68" t="str">
            <v/>
          </cell>
        </row>
        <row r="69">
          <cell r="C69" t="str">
            <v>기윤호1993-04-04</v>
          </cell>
          <cell r="D69">
            <v>2205020201</v>
          </cell>
          <cell r="E69">
            <v>0</v>
          </cell>
          <cell r="F69">
            <v>0</v>
          </cell>
          <cell r="G69" t="str">
            <v/>
          </cell>
          <cell r="H69" t="e">
            <v>#VALUE!</v>
          </cell>
          <cell r="I69" t="str">
            <v/>
          </cell>
          <cell r="J69" t="e">
            <v>#VALUE!</v>
          </cell>
          <cell r="K69" t="str">
            <v/>
          </cell>
          <cell r="L69" t="e">
            <v>#VALUE!</v>
          </cell>
          <cell r="M69" t="str">
            <v/>
          </cell>
          <cell r="N69" t="e">
            <v>#VALUE!</v>
          </cell>
          <cell r="O69" t="str">
            <v/>
          </cell>
          <cell r="P69" t="e">
            <v>#VALUE!</v>
          </cell>
          <cell r="Q69" t="str">
            <v/>
          </cell>
          <cell r="R69" t="e">
            <v>#VALUE!</v>
          </cell>
          <cell r="S69" t="str">
            <v/>
          </cell>
          <cell r="T69" t="str">
            <v/>
          </cell>
          <cell r="U69" t="e">
            <v>#VALUE!</v>
          </cell>
          <cell r="V69" t="str">
            <v/>
          </cell>
          <cell r="W69" t="str">
            <v/>
          </cell>
          <cell r="X69" t="e">
            <v>#VALUE!</v>
          </cell>
          <cell r="Y69" t="str">
            <v/>
          </cell>
          <cell r="Z69" t="str">
            <v/>
          </cell>
          <cell r="AA69" t="e">
            <v>#VALUE!</v>
          </cell>
          <cell r="AB69" t="str">
            <v/>
          </cell>
          <cell r="AC69" t="str">
            <v/>
          </cell>
          <cell r="AD69" t="e">
            <v>#VALUE!</v>
          </cell>
          <cell r="AE69" t="str">
            <v/>
          </cell>
          <cell r="AF69" t="str">
            <v/>
          </cell>
          <cell r="AG69" t="e">
            <v>#VALUE!</v>
          </cell>
          <cell r="AH69" t="str">
            <v/>
          </cell>
          <cell r="AI69" t="str">
            <v/>
          </cell>
          <cell r="AJ69" t="e">
            <v>#VALUE!</v>
          </cell>
          <cell r="AK69" t="str">
            <v/>
          </cell>
        </row>
        <row r="70">
          <cell r="C70" t="str">
            <v>김승태1996-04-02</v>
          </cell>
          <cell r="D70">
            <v>2020010606</v>
          </cell>
          <cell r="E70">
            <v>0</v>
          </cell>
          <cell r="F70">
            <v>0</v>
          </cell>
          <cell r="G70" t="str">
            <v/>
          </cell>
          <cell r="H70" t="e">
            <v>#VALUE!</v>
          </cell>
          <cell r="I70" t="str">
            <v/>
          </cell>
          <cell r="J70" t="e">
            <v>#VALUE!</v>
          </cell>
          <cell r="K70" t="str">
            <v/>
          </cell>
          <cell r="L70" t="e">
            <v>#VALUE!</v>
          </cell>
          <cell r="M70" t="str">
            <v/>
          </cell>
          <cell r="N70" t="e">
            <v>#VALUE!</v>
          </cell>
          <cell r="O70" t="str">
            <v/>
          </cell>
          <cell r="P70" t="e">
            <v>#VALUE!</v>
          </cell>
          <cell r="Q70" t="str">
            <v/>
          </cell>
          <cell r="R70" t="e">
            <v>#VALUE!</v>
          </cell>
          <cell r="S70" t="str">
            <v/>
          </cell>
          <cell r="T70" t="str">
            <v/>
          </cell>
          <cell r="U70" t="e">
            <v>#VALUE!</v>
          </cell>
          <cell r="V70" t="str">
            <v/>
          </cell>
          <cell r="W70" t="str">
            <v/>
          </cell>
          <cell r="X70" t="e">
            <v>#VALUE!</v>
          </cell>
          <cell r="Y70" t="str">
            <v/>
          </cell>
          <cell r="Z70" t="str">
            <v/>
          </cell>
          <cell r="AA70" t="e">
            <v>#VALUE!</v>
          </cell>
          <cell r="AB70" t="str">
            <v/>
          </cell>
          <cell r="AC70" t="str">
            <v/>
          </cell>
          <cell r="AD70" t="e">
            <v>#VALUE!</v>
          </cell>
          <cell r="AE70" t="str">
            <v/>
          </cell>
          <cell r="AF70" t="str">
            <v/>
          </cell>
          <cell r="AG70" t="e">
            <v>#VALUE!</v>
          </cell>
          <cell r="AH70" t="str">
            <v/>
          </cell>
          <cell r="AI70" t="str">
            <v/>
          </cell>
          <cell r="AJ70" t="e">
            <v>#VALUE!</v>
          </cell>
          <cell r="AK70" t="str">
            <v/>
          </cell>
        </row>
        <row r="71">
          <cell r="C71" t="str">
            <v>박동민1994-01-14</v>
          </cell>
          <cell r="D71">
            <v>2108170205</v>
          </cell>
          <cell r="E71">
            <v>0</v>
          </cell>
          <cell r="F71">
            <v>0</v>
          </cell>
          <cell r="G71" t="str">
            <v/>
          </cell>
          <cell r="H71" t="e">
            <v>#VALUE!</v>
          </cell>
          <cell r="I71" t="str">
            <v/>
          </cell>
          <cell r="J71" t="e">
            <v>#VALUE!</v>
          </cell>
          <cell r="K71" t="str">
            <v/>
          </cell>
          <cell r="L71" t="e">
            <v>#VALUE!</v>
          </cell>
          <cell r="M71" t="str">
            <v/>
          </cell>
          <cell r="N71" t="e">
            <v>#VALUE!</v>
          </cell>
          <cell r="O71" t="str">
            <v/>
          </cell>
          <cell r="P71" t="e">
            <v>#VALUE!</v>
          </cell>
          <cell r="Q71" t="str">
            <v/>
          </cell>
          <cell r="R71" t="e">
            <v>#VALUE!</v>
          </cell>
          <cell r="S71" t="str">
            <v/>
          </cell>
          <cell r="T71" t="str">
            <v/>
          </cell>
          <cell r="U71" t="e">
            <v>#VALUE!</v>
          </cell>
          <cell r="V71" t="str">
            <v/>
          </cell>
          <cell r="W71" t="str">
            <v/>
          </cell>
          <cell r="X71" t="e">
            <v>#VALUE!</v>
          </cell>
          <cell r="Y71" t="str">
            <v/>
          </cell>
          <cell r="Z71" t="str">
            <v/>
          </cell>
          <cell r="AA71" t="e">
            <v>#VALUE!</v>
          </cell>
          <cell r="AB71" t="str">
            <v/>
          </cell>
          <cell r="AC71" t="str">
            <v/>
          </cell>
          <cell r="AD71" t="e">
            <v>#VALUE!</v>
          </cell>
          <cell r="AE71" t="str">
            <v/>
          </cell>
          <cell r="AF71" t="str">
            <v/>
          </cell>
          <cell r="AG71" t="e">
            <v>#VALUE!</v>
          </cell>
          <cell r="AH71" t="str">
            <v/>
          </cell>
          <cell r="AI71" t="str">
            <v/>
          </cell>
          <cell r="AJ71" t="e">
            <v>#VALUE!</v>
          </cell>
          <cell r="AK71" t="str">
            <v/>
          </cell>
        </row>
        <row r="72">
          <cell r="C72" t="str">
            <v>최의균1994-05-02</v>
          </cell>
          <cell r="D72">
            <v>2112270101</v>
          </cell>
          <cell r="E72">
            <v>0</v>
          </cell>
          <cell r="F72">
            <v>0</v>
          </cell>
          <cell r="G72" t="str">
            <v/>
          </cell>
          <cell r="H72" t="e">
            <v>#VALUE!</v>
          </cell>
          <cell r="I72" t="str">
            <v/>
          </cell>
          <cell r="J72" t="e">
            <v>#VALUE!</v>
          </cell>
          <cell r="K72" t="str">
            <v/>
          </cell>
          <cell r="L72" t="e">
            <v>#VALUE!</v>
          </cell>
          <cell r="M72" t="str">
            <v/>
          </cell>
          <cell r="N72" t="e">
            <v>#VALUE!</v>
          </cell>
          <cell r="O72" t="str">
            <v/>
          </cell>
          <cell r="P72" t="e">
            <v>#VALUE!</v>
          </cell>
          <cell r="Q72" t="str">
            <v/>
          </cell>
          <cell r="R72" t="e">
            <v>#VALUE!</v>
          </cell>
          <cell r="S72" t="str">
            <v/>
          </cell>
          <cell r="T72" t="str">
            <v/>
          </cell>
          <cell r="U72" t="e">
            <v>#VALUE!</v>
          </cell>
          <cell r="V72" t="str">
            <v/>
          </cell>
          <cell r="W72" t="str">
            <v/>
          </cell>
          <cell r="X72" t="e">
            <v>#VALUE!</v>
          </cell>
          <cell r="Y72" t="str">
            <v/>
          </cell>
          <cell r="Z72" t="str">
            <v/>
          </cell>
          <cell r="AA72" t="e">
            <v>#VALUE!</v>
          </cell>
          <cell r="AB72" t="str">
            <v/>
          </cell>
          <cell r="AC72" t="str">
            <v/>
          </cell>
          <cell r="AD72" t="e">
            <v>#VALUE!</v>
          </cell>
          <cell r="AE72" t="str">
            <v/>
          </cell>
          <cell r="AF72" t="str">
            <v/>
          </cell>
          <cell r="AG72" t="e">
            <v>#VALUE!</v>
          </cell>
          <cell r="AH72" t="str">
            <v/>
          </cell>
          <cell r="AI72" t="str">
            <v/>
          </cell>
          <cell r="AJ72" t="e">
            <v>#VALUE!</v>
          </cell>
          <cell r="AK72" t="str">
            <v/>
          </cell>
        </row>
        <row r="73">
          <cell r="C73" t="str">
            <v>손성현1988-12-24</v>
          </cell>
          <cell r="D73">
            <v>2017060101</v>
          </cell>
          <cell r="E73">
            <v>2</v>
          </cell>
          <cell r="F73">
            <v>2</v>
          </cell>
          <cell r="G73" t="str">
            <v>이달의 MVP</v>
          </cell>
          <cell r="H73" t="str">
            <v>2019-1</v>
          </cell>
          <cell r="I73" t="str">
            <v>미래인재상</v>
          </cell>
          <cell r="J73" t="str">
            <v>2021-1</v>
          </cell>
          <cell r="K73" t="str">
            <v/>
          </cell>
          <cell r="L73" t="e">
            <v>#VALUE!</v>
          </cell>
          <cell r="M73" t="str">
            <v/>
          </cell>
          <cell r="N73" t="e">
            <v>#VALUE!</v>
          </cell>
          <cell r="O73" t="str">
            <v/>
          </cell>
          <cell r="P73" t="e">
            <v>#VALUE!</v>
          </cell>
          <cell r="Q73" t="str">
            <v>우수파트</v>
          </cell>
          <cell r="R73" t="str">
            <v>2018-1</v>
          </cell>
          <cell r="S73" t="str">
            <v>디지털사업팀</v>
          </cell>
          <cell r="T73" t="str">
            <v>우수팀</v>
          </cell>
          <cell r="U73" t="str">
            <v>2020-1</v>
          </cell>
          <cell r="V73" t="str">
            <v>inHR개발팀</v>
          </cell>
          <cell r="W73" t="str">
            <v/>
          </cell>
          <cell r="X73" t="e">
            <v>#VALUE!</v>
          </cell>
          <cell r="Y73" t="str">
            <v/>
          </cell>
          <cell r="Z73" t="str">
            <v/>
          </cell>
          <cell r="AA73" t="e">
            <v>#VALUE!</v>
          </cell>
          <cell r="AB73" t="str">
            <v/>
          </cell>
          <cell r="AC73" t="str">
            <v/>
          </cell>
          <cell r="AD73" t="e">
            <v>#VALUE!</v>
          </cell>
          <cell r="AE73" t="str">
            <v/>
          </cell>
          <cell r="AF73" t="str">
            <v/>
          </cell>
          <cell r="AG73" t="e">
            <v>#VALUE!</v>
          </cell>
          <cell r="AH73" t="str">
            <v/>
          </cell>
          <cell r="AI73" t="str">
            <v/>
          </cell>
          <cell r="AJ73" t="e">
            <v>#VALUE!</v>
          </cell>
          <cell r="AK73" t="str">
            <v/>
          </cell>
        </row>
        <row r="74">
          <cell r="C74" t="str">
            <v>고윤찬1993-02-11</v>
          </cell>
          <cell r="D74">
            <v>2204250203</v>
          </cell>
          <cell r="E74">
            <v>0</v>
          </cell>
          <cell r="F74">
            <v>0</v>
          </cell>
          <cell r="G74" t="str">
            <v/>
          </cell>
          <cell r="H74" t="e">
            <v>#VALUE!</v>
          </cell>
          <cell r="I74" t="str">
            <v/>
          </cell>
          <cell r="J74" t="e">
            <v>#VALUE!</v>
          </cell>
          <cell r="K74" t="str">
            <v/>
          </cell>
          <cell r="L74" t="e">
            <v>#VALUE!</v>
          </cell>
          <cell r="M74" t="str">
            <v/>
          </cell>
          <cell r="N74" t="e">
            <v>#VALUE!</v>
          </cell>
          <cell r="O74" t="str">
            <v/>
          </cell>
          <cell r="P74" t="e">
            <v>#VALUE!</v>
          </cell>
          <cell r="Q74" t="str">
            <v/>
          </cell>
          <cell r="R74" t="e">
            <v>#VALUE!</v>
          </cell>
          <cell r="S74" t="str">
            <v/>
          </cell>
          <cell r="T74" t="str">
            <v/>
          </cell>
          <cell r="U74" t="e">
            <v>#VALUE!</v>
          </cell>
          <cell r="V74" t="str">
            <v/>
          </cell>
          <cell r="W74" t="str">
            <v/>
          </cell>
          <cell r="X74" t="e">
            <v>#VALUE!</v>
          </cell>
          <cell r="Y74" t="str">
            <v/>
          </cell>
          <cell r="Z74" t="str">
            <v/>
          </cell>
          <cell r="AA74" t="e">
            <v>#VALUE!</v>
          </cell>
          <cell r="AB74" t="str">
            <v/>
          </cell>
          <cell r="AC74" t="str">
            <v/>
          </cell>
          <cell r="AD74" t="e">
            <v>#VALUE!</v>
          </cell>
          <cell r="AE74" t="str">
            <v/>
          </cell>
          <cell r="AF74" t="str">
            <v/>
          </cell>
          <cell r="AG74" t="e">
            <v>#VALUE!</v>
          </cell>
          <cell r="AH74" t="str">
            <v/>
          </cell>
          <cell r="AI74" t="str">
            <v/>
          </cell>
          <cell r="AJ74" t="e">
            <v>#VALUE!</v>
          </cell>
          <cell r="AK74" t="str">
            <v/>
          </cell>
        </row>
        <row r="75">
          <cell r="C75" t="str">
            <v>유주연1984-04-05</v>
          </cell>
          <cell r="D75">
            <v>2011062001</v>
          </cell>
          <cell r="E75">
            <v>2</v>
          </cell>
          <cell r="F75">
            <v>5</v>
          </cell>
          <cell r="G75" t="str">
            <v>월 최우수인재상</v>
          </cell>
          <cell r="H75" t="str">
            <v>2019-1</v>
          </cell>
          <cell r="I75" t="str">
            <v>베스트인재_성과상</v>
          </cell>
          <cell r="J75" t="str">
            <v>2021-2</v>
          </cell>
          <cell r="K75" t="str">
            <v/>
          </cell>
          <cell r="L75" t="e">
            <v>#VALUE!</v>
          </cell>
          <cell r="M75" t="str">
            <v/>
          </cell>
          <cell r="N75" t="e">
            <v>#VALUE!</v>
          </cell>
          <cell r="O75" t="str">
            <v/>
          </cell>
          <cell r="P75" t="e">
            <v>#VALUE!</v>
          </cell>
          <cell r="Q75" t="str">
            <v>나침반상_최우수팀</v>
          </cell>
          <cell r="R75" t="str">
            <v>2012-1</v>
          </cell>
          <cell r="S75" t="str">
            <v>건축사업팀</v>
          </cell>
          <cell r="T75" t="str">
            <v>나침반상_최우수팀</v>
          </cell>
          <cell r="U75" t="str">
            <v>2016-1</v>
          </cell>
          <cell r="V75" t="str">
            <v>건설사업SW팀</v>
          </cell>
          <cell r="W75" t="str">
            <v>우수팀</v>
          </cell>
          <cell r="X75" t="str">
            <v>2018-3</v>
          </cell>
          <cell r="Y75" t="str">
            <v>건설SW사업팀</v>
          </cell>
          <cell r="Z75" t="str">
            <v>나침반상_최우수팀</v>
          </cell>
          <cell r="AA75" t="str">
            <v>2019-1</v>
          </cell>
          <cell r="AB75" t="str">
            <v>건설SW사업팀</v>
          </cell>
          <cell r="AC75" t="str">
            <v>우수팀</v>
          </cell>
          <cell r="AD75" t="str">
            <v>2020-3</v>
          </cell>
          <cell r="AE75" t="str">
            <v>건설사업팀</v>
          </cell>
          <cell r="AF75" t="str">
            <v/>
          </cell>
          <cell r="AG75" t="e">
            <v>#VALUE!</v>
          </cell>
          <cell r="AH75" t="str">
            <v/>
          </cell>
          <cell r="AI75" t="str">
            <v/>
          </cell>
          <cell r="AJ75" t="e">
            <v>#VALUE!</v>
          </cell>
          <cell r="AK75" t="str">
            <v/>
          </cell>
        </row>
        <row r="76">
          <cell r="C76" t="str">
            <v>이주성1985-05-04</v>
          </cell>
          <cell r="D76">
            <v>2012010207</v>
          </cell>
          <cell r="E76">
            <v>0</v>
          </cell>
          <cell r="F76">
            <v>0</v>
          </cell>
          <cell r="G76" t="str">
            <v/>
          </cell>
          <cell r="H76" t="e">
            <v>#VALUE!</v>
          </cell>
          <cell r="I76" t="str">
            <v/>
          </cell>
          <cell r="J76" t="e">
            <v>#VALUE!</v>
          </cell>
          <cell r="K76" t="str">
            <v/>
          </cell>
          <cell r="L76" t="e">
            <v>#VALUE!</v>
          </cell>
          <cell r="M76" t="str">
            <v/>
          </cell>
          <cell r="N76" t="e">
            <v>#VALUE!</v>
          </cell>
          <cell r="O76" t="str">
            <v/>
          </cell>
          <cell r="P76" t="e">
            <v>#VALUE!</v>
          </cell>
          <cell r="Q76" t="str">
            <v/>
          </cell>
          <cell r="R76" t="e">
            <v>#VALUE!</v>
          </cell>
          <cell r="S76" t="str">
            <v/>
          </cell>
          <cell r="T76" t="str">
            <v/>
          </cell>
          <cell r="U76" t="e">
            <v>#VALUE!</v>
          </cell>
          <cell r="V76" t="str">
            <v/>
          </cell>
          <cell r="W76" t="str">
            <v/>
          </cell>
          <cell r="X76" t="e">
            <v>#VALUE!</v>
          </cell>
          <cell r="Y76" t="str">
            <v/>
          </cell>
          <cell r="Z76" t="str">
            <v/>
          </cell>
          <cell r="AA76" t="e">
            <v>#VALUE!</v>
          </cell>
          <cell r="AB76" t="str">
            <v/>
          </cell>
          <cell r="AC76" t="str">
            <v/>
          </cell>
          <cell r="AD76" t="e">
            <v>#VALUE!</v>
          </cell>
          <cell r="AE76" t="str">
            <v/>
          </cell>
          <cell r="AF76" t="str">
            <v/>
          </cell>
          <cell r="AG76" t="e">
            <v>#VALUE!</v>
          </cell>
          <cell r="AH76" t="str">
            <v/>
          </cell>
          <cell r="AI76" t="str">
            <v/>
          </cell>
          <cell r="AJ76" t="e">
            <v>#VALUE!</v>
          </cell>
          <cell r="AK76" t="str">
            <v/>
          </cell>
        </row>
        <row r="77">
          <cell r="C77" t="str">
            <v>최원식1987-05-30</v>
          </cell>
          <cell r="D77">
            <v>2021030184</v>
          </cell>
          <cell r="E77">
            <v>1</v>
          </cell>
          <cell r="F77">
            <v>0</v>
          </cell>
          <cell r="G77" t="str">
            <v>월 우수인재상</v>
          </cell>
          <cell r="H77" t="str">
            <v>2018-3</v>
          </cell>
          <cell r="I77" t="str">
            <v/>
          </cell>
          <cell r="J77" t="e">
            <v>#VALUE!</v>
          </cell>
          <cell r="K77" t="str">
            <v/>
          </cell>
          <cell r="L77" t="e">
            <v>#VALUE!</v>
          </cell>
          <cell r="M77" t="str">
            <v/>
          </cell>
          <cell r="N77" t="e">
            <v>#VALUE!</v>
          </cell>
          <cell r="O77" t="str">
            <v/>
          </cell>
          <cell r="P77" t="e">
            <v>#VALUE!</v>
          </cell>
          <cell r="Q77" t="str">
            <v/>
          </cell>
          <cell r="R77" t="e">
            <v>#VALUE!</v>
          </cell>
          <cell r="S77" t="str">
            <v/>
          </cell>
          <cell r="T77" t="str">
            <v/>
          </cell>
          <cell r="U77" t="e">
            <v>#VALUE!</v>
          </cell>
          <cell r="V77" t="str">
            <v/>
          </cell>
          <cell r="W77" t="str">
            <v/>
          </cell>
          <cell r="X77" t="e">
            <v>#VALUE!</v>
          </cell>
          <cell r="Y77" t="str">
            <v/>
          </cell>
          <cell r="Z77" t="str">
            <v/>
          </cell>
          <cell r="AA77" t="e">
            <v>#VALUE!</v>
          </cell>
          <cell r="AB77" t="str">
            <v/>
          </cell>
          <cell r="AC77" t="str">
            <v/>
          </cell>
          <cell r="AD77" t="e">
            <v>#VALUE!</v>
          </cell>
          <cell r="AE77" t="str">
            <v/>
          </cell>
          <cell r="AF77" t="str">
            <v/>
          </cell>
          <cell r="AG77" t="e">
            <v>#VALUE!</v>
          </cell>
          <cell r="AH77" t="str">
            <v/>
          </cell>
          <cell r="AI77" t="str">
            <v/>
          </cell>
          <cell r="AJ77" t="e">
            <v>#VALUE!</v>
          </cell>
          <cell r="AK77" t="str">
            <v/>
          </cell>
        </row>
        <row r="78">
          <cell r="C78" t="str">
            <v>심우재1989-11-18</v>
          </cell>
          <cell r="D78">
            <v>2019090501</v>
          </cell>
          <cell r="E78">
            <v>0</v>
          </cell>
          <cell r="F78">
            <v>0</v>
          </cell>
          <cell r="G78" t="str">
            <v/>
          </cell>
          <cell r="H78" t="e">
            <v>#VALUE!</v>
          </cell>
          <cell r="I78" t="str">
            <v/>
          </cell>
          <cell r="J78" t="e">
            <v>#VALUE!</v>
          </cell>
          <cell r="K78" t="str">
            <v/>
          </cell>
          <cell r="L78" t="e">
            <v>#VALUE!</v>
          </cell>
          <cell r="M78" t="str">
            <v/>
          </cell>
          <cell r="N78" t="e">
            <v>#VALUE!</v>
          </cell>
          <cell r="O78" t="str">
            <v/>
          </cell>
          <cell r="P78" t="e">
            <v>#VALUE!</v>
          </cell>
          <cell r="Q78" t="str">
            <v/>
          </cell>
          <cell r="R78" t="e">
            <v>#VALUE!</v>
          </cell>
          <cell r="S78" t="str">
            <v/>
          </cell>
          <cell r="T78" t="str">
            <v/>
          </cell>
          <cell r="U78" t="e">
            <v>#VALUE!</v>
          </cell>
          <cell r="V78" t="str">
            <v/>
          </cell>
          <cell r="W78" t="str">
            <v/>
          </cell>
          <cell r="X78" t="e">
            <v>#VALUE!</v>
          </cell>
          <cell r="Y78" t="str">
            <v/>
          </cell>
          <cell r="Z78" t="str">
            <v/>
          </cell>
          <cell r="AA78" t="e">
            <v>#VALUE!</v>
          </cell>
          <cell r="AB78" t="str">
            <v/>
          </cell>
          <cell r="AC78" t="str">
            <v/>
          </cell>
          <cell r="AD78" t="e">
            <v>#VALUE!</v>
          </cell>
          <cell r="AE78" t="str">
            <v/>
          </cell>
          <cell r="AF78" t="str">
            <v/>
          </cell>
          <cell r="AG78" t="e">
            <v>#VALUE!</v>
          </cell>
          <cell r="AH78" t="str">
            <v/>
          </cell>
          <cell r="AI78" t="str">
            <v/>
          </cell>
          <cell r="AJ78" t="e">
            <v>#VALUE!</v>
          </cell>
          <cell r="AK78" t="str">
            <v/>
          </cell>
        </row>
        <row r="79">
          <cell r="C79" t="str">
            <v>진용래1982-05-04</v>
          </cell>
          <cell r="D79">
            <v>2013010221</v>
          </cell>
          <cell r="E79">
            <v>3</v>
          </cell>
          <cell r="F79">
            <v>0</v>
          </cell>
          <cell r="G79" t="str">
            <v>나눔상</v>
          </cell>
          <cell r="H79" t="str">
            <v>2017-3</v>
          </cell>
          <cell r="I79" t="str">
            <v>베스트인재_성과상</v>
          </cell>
          <cell r="J79" t="str">
            <v>2021-4</v>
          </cell>
          <cell r="K79" t="str">
            <v>베스트인재_성과상</v>
          </cell>
          <cell r="L79" t="str">
            <v>2021-4</v>
          </cell>
          <cell r="M79" t="str">
            <v/>
          </cell>
          <cell r="N79" t="e">
            <v>#VALUE!</v>
          </cell>
          <cell r="O79" t="str">
            <v/>
          </cell>
          <cell r="P79" t="e">
            <v>#VALUE!</v>
          </cell>
          <cell r="Q79" t="str">
            <v/>
          </cell>
          <cell r="R79" t="e">
            <v>#VALUE!</v>
          </cell>
          <cell r="S79" t="str">
            <v/>
          </cell>
          <cell r="T79" t="str">
            <v/>
          </cell>
          <cell r="U79" t="e">
            <v>#VALUE!</v>
          </cell>
          <cell r="V79" t="str">
            <v/>
          </cell>
          <cell r="W79" t="str">
            <v/>
          </cell>
          <cell r="X79" t="e">
            <v>#VALUE!</v>
          </cell>
          <cell r="Y79" t="str">
            <v/>
          </cell>
          <cell r="Z79" t="str">
            <v/>
          </cell>
          <cell r="AA79" t="e">
            <v>#VALUE!</v>
          </cell>
          <cell r="AB79" t="str">
            <v/>
          </cell>
          <cell r="AC79" t="str">
            <v/>
          </cell>
          <cell r="AD79" t="e">
            <v>#VALUE!</v>
          </cell>
          <cell r="AE79" t="str">
            <v/>
          </cell>
          <cell r="AF79" t="str">
            <v/>
          </cell>
          <cell r="AG79" t="e">
            <v>#VALUE!</v>
          </cell>
          <cell r="AH79" t="str">
            <v/>
          </cell>
          <cell r="AI79" t="str">
            <v/>
          </cell>
          <cell r="AJ79" t="e">
            <v>#VALUE!</v>
          </cell>
          <cell r="AK79" t="str">
            <v/>
          </cell>
        </row>
        <row r="80">
          <cell r="C80" t="str">
            <v>한상일1988-09-14</v>
          </cell>
          <cell r="D80">
            <v>2021020101</v>
          </cell>
          <cell r="E80">
            <v>0</v>
          </cell>
          <cell r="F80">
            <v>1</v>
          </cell>
          <cell r="G80" t="str">
            <v/>
          </cell>
          <cell r="H80" t="e">
            <v>#VALUE!</v>
          </cell>
          <cell r="I80" t="str">
            <v/>
          </cell>
          <cell r="J80" t="e">
            <v>#VALUE!</v>
          </cell>
          <cell r="K80" t="str">
            <v/>
          </cell>
          <cell r="L80" t="e">
            <v>#VALUE!</v>
          </cell>
          <cell r="M80" t="str">
            <v/>
          </cell>
          <cell r="N80" t="e">
            <v>#VALUE!</v>
          </cell>
          <cell r="O80" t="str">
            <v/>
          </cell>
          <cell r="P80" t="e">
            <v>#VALUE!</v>
          </cell>
          <cell r="Q80" t="str">
            <v>우수팀</v>
          </cell>
          <cell r="R80" t="str">
            <v>2022-3</v>
          </cell>
          <cell r="S80" t="str">
            <v>정보보호셀</v>
          </cell>
          <cell r="T80" t="str">
            <v/>
          </cell>
          <cell r="U80" t="e">
            <v>#VALUE!</v>
          </cell>
          <cell r="V80" t="str">
            <v/>
          </cell>
          <cell r="W80" t="str">
            <v/>
          </cell>
          <cell r="X80" t="e">
            <v>#VALUE!</v>
          </cell>
          <cell r="Y80" t="str">
            <v/>
          </cell>
          <cell r="Z80" t="str">
            <v/>
          </cell>
          <cell r="AA80" t="e">
            <v>#VALUE!</v>
          </cell>
          <cell r="AB80" t="str">
            <v/>
          </cell>
          <cell r="AC80" t="str">
            <v/>
          </cell>
          <cell r="AD80" t="e">
            <v>#VALUE!</v>
          </cell>
          <cell r="AE80" t="str">
            <v/>
          </cell>
          <cell r="AF80" t="str">
            <v/>
          </cell>
          <cell r="AG80" t="e">
            <v>#VALUE!</v>
          </cell>
          <cell r="AH80" t="str">
            <v/>
          </cell>
          <cell r="AI80" t="str">
            <v/>
          </cell>
          <cell r="AJ80" t="e">
            <v>#VALUE!</v>
          </cell>
          <cell r="AK80" t="str">
            <v/>
          </cell>
        </row>
        <row r="81">
          <cell r="C81" t="str">
            <v>기다슬1994-01-04</v>
          </cell>
          <cell r="D81">
            <v>2108170103</v>
          </cell>
          <cell r="E81">
            <v>0</v>
          </cell>
          <cell r="F81">
            <v>0</v>
          </cell>
          <cell r="G81" t="str">
            <v/>
          </cell>
          <cell r="H81" t="e">
            <v>#VALUE!</v>
          </cell>
          <cell r="I81" t="str">
            <v/>
          </cell>
          <cell r="J81" t="e">
            <v>#VALUE!</v>
          </cell>
          <cell r="K81" t="str">
            <v/>
          </cell>
          <cell r="L81" t="e">
            <v>#VALUE!</v>
          </cell>
          <cell r="M81" t="str">
            <v/>
          </cell>
          <cell r="N81" t="e">
            <v>#VALUE!</v>
          </cell>
          <cell r="O81" t="str">
            <v/>
          </cell>
          <cell r="P81" t="e">
            <v>#VALUE!</v>
          </cell>
          <cell r="Q81" t="str">
            <v/>
          </cell>
          <cell r="R81" t="e">
            <v>#VALUE!</v>
          </cell>
          <cell r="S81" t="str">
            <v/>
          </cell>
          <cell r="T81" t="str">
            <v/>
          </cell>
          <cell r="U81" t="e">
            <v>#VALUE!</v>
          </cell>
          <cell r="V81" t="str">
            <v/>
          </cell>
          <cell r="W81" t="str">
            <v/>
          </cell>
          <cell r="X81" t="e">
            <v>#VALUE!</v>
          </cell>
          <cell r="Y81" t="str">
            <v/>
          </cell>
          <cell r="Z81" t="str">
            <v/>
          </cell>
          <cell r="AA81" t="e">
            <v>#VALUE!</v>
          </cell>
          <cell r="AB81" t="str">
            <v/>
          </cell>
          <cell r="AC81" t="str">
            <v/>
          </cell>
          <cell r="AD81" t="e">
            <v>#VALUE!</v>
          </cell>
          <cell r="AE81" t="str">
            <v/>
          </cell>
          <cell r="AF81" t="str">
            <v/>
          </cell>
          <cell r="AG81" t="e">
            <v>#VALUE!</v>
          </cell>
          <cell r="AH81" t="str">
            <v/>
          </cell>
          <cell r="AI81" t="str">
            <v/>
          </cell>
          <cell r="AJ81" t="e">
            <v>#VALUE!</v>
          </cell>
          <cell r="AK81" t="str">
            <v/>
          </cell>
        </row>
        <row r="82">
          <cell r="C82" t="str">
            <v>이진원1995-08-29</v>
          </cell>
          <cell r="D82">
            <v>2020010619</v>
          </cell>
          <cell r="E82">
            <v>1</v>
          </cell>
          <cell r="F82">
            <v>1</v>
          </cell>
          <cell r="G82" t="str">
            <v>베스트인재_성과상</v>
          </cell>
          <cell r="H82" t="str">
            <v>2022-2</v>
          </cell>
          <cell r="I82" t="str">
            <v/>
          </cell>
          <cell r="J82" t="e">
            <v>#VALUE!</v>
          </cell>
          <cell r="K82" t="str">
            <v/>
          </cell>
          <cell r="L82" t="e">
            <v>#VALUE!</v>
          </cell>
          <cell r="M82" t="str">
            <v/>
          </cell>
          <cell r="N82" t="e">
            <v>#VALUE!</v>
          </cell>
          <cell r="O82" t="str">
            <v/>
          </cell>
          <cell r="P82" t="e">
            <v>#VALUE!</v>
          </cell>
          <cell r="Q82" t="str">
            <v>우수팀</v>
          </cell>
          <cell r="R82" t="str">
            <v>2021-1</v>
          </cell>
          <cell r="S82" t="str">
            <v>기반개발팀</v>
          </cell>
          <cell r="T82" t="str">
            <v/>
          </cell>
          <cell r="U82" t="e">
            <v>#VALUE!</v>
          </cell>
          <cell r="V82" t="str">
            <v/>
          </cell>
          <cell r="W82" t="str">
            <v/>
          </cell>
          <cell r="X82" t="e">
            <v>#VALUE!</v>
          </cell>
          <cell r="Y82" t="str">
            <v/>
          </cell>
          <cell r="Z82" t="str">
            <v/>
          </cell>
          <cell r="AA82" t="e">
            <v>#VALUE!</v>
          </cell>
          <cell r="AB82" t="str">
            <v/>
          </cell>
          <cell r="AC82" t="str">
            <v/>
          </cell>
          <cell r="AD82" t="e">
            <v>#VALUE!</v>
          </cell>
          <cell r="AE82" t="str">
            <v/>
          </cell>
          <cell r="AF82" t="str">
            <v/>
          </cell>
          <cell r="AG82" t="e">
            <v>#VALUE!</v>
          </cell>
          <cell r="AH82" t="str">
            <v/>
          </cell>
          <cell r="AI82" t="str">
            <v/>
          </cell>
          <cell r="AJ82" t="e">
            <v>#VALUE!</v>
          </cell>
          <cell r="AK82" t="str">
            <v/>
          </cell>
        </row>
        <row r="83">
          <cell r="C83" t="str">
            <v>안평열1990-10-09</v>
          </cell>
          <cell r="D83">
            <v>2019081913</v>
          </cell>
          <cell r="E83">
            <v>1</v>
          </cell>
          <cell r="F83">
            <v>1</v>
          </cell>
          <cell r="G83" t="str">
            <v>베스트인재_협력상</v>
          </cell>
          <cell r="H83" t="str">
            <v>2021-1</v>
          </cell>
          <cell r="I83" t="str">
            <v/>
          </cell>
          <cell r="J83" t="e">
            <v>#VALUE!</v>
          </cell>
          <cell r="K83" t="str">
            <v/>
          </cell>
          <cell r="L83" t="e">
            <v>#VALUE!</v>
          </cell>
          <cell r="M83" t="str">
            <v/>
          </cell>
          <cell r="N83" t="e">
            <v>#VALUE!</v>
          </cell>
          <cell r="O83" t="str">
            <v/>
          </cell>
          <cell r="P83" t="e">
            <v>#VALUE!</v>
          </cell>
          <cell r="Q83" t="str">
            <v>우수팀</v>
          </cell>
          <cell r="R83" t="str">
            <v>2022-3</v>
          </cell>
          <cell r="S83" t="str">
            <v>정보보호셀</v>
          </cell>
          <cell r="T83" t="str">
            <v/>
          </cell>
          <cell r="U83" t="e">
            <v>#VALUE!</v>
          </cell>
          <cell r="V83" t="str">
            <v/>
          </cell>
          <cell r="W83" t="str">
            <v/>
          </cell>
          <cell r="X83" t="e">
            <v>#VALUE!</v>
          </cell>
          <cell r="Y83" t="str">
            <v/>
          </cell>
          <cell r="Z83" t="str">
            <v/>
          </cell>
          <cell r="AA83" t="e">
            <v>#VALUE!</v>
          </cell>
          <cell r="AB83" t="str">
            <v/>
          </cell>
          <cell r="AC83" t="str">
            <v/>
          </cell>
          <cell r="AD83" t="e">
            <v>#VALUE!</v>
          </cell>
          <cell r="AE83" t="str">
            <v/>
          </cell>
          <cell r="AF83" t="str">
            <v/>
          </cell>
          <cell r="AG83" t="e">
            <v>#VALUE!</v>
          </cell>
          <cell r="AH83" t="str">
            <v/>
          </cell>
          <cell r="AI83" t="str">
            <v/>
          </cell>
          <cell r="AJ83" t="e">
            <v>#VALUE!</v>
          </cell>
          <cell r="AK83" t="str">
            <v/>
          </cell>
        </row>
        <row r="84">
          <cell r="C84" t="str">
            <v>박종봉1991-08-18</v>
          </cell>
          <cell r="D84">
            <v>2018010206</v>
          </cell>
          <cell r="E84">
            <v>1</v>
          </cell>
          <cell r="F84">
            <v>1</v>
          </cell>
          <cell r="G84" t="str">
            <v>베스트인재_성과상</v>
          </cell>
          <cell r="H84" t="str">
            <v>2021-3</v>
          </cell>
          <cell r="I84" t="str">
            <v/>
          </cell>
          <cell r="J84" t="e">
            <v>#VALUE!</v>
          </cell>
          <cell r="K84" t="str">
            <v/>
          </cell>
          <cell r="L84" t="e">
            <v>#VALUE!</v>
          </cell>
          <cell r="M84" t="str">
            <v/>
          </cell>
          <cell r="N84" t="e">
            <v>#VALUE!</v>
          </cell>
          <cell r="O84" t="str">
            <v/>
          </cell>
          <cell r="P84" t="e">
            <v>#VALUE!</v>
          </cell>
          <cell r="Q84" t="str">
            <v>우수팀</v>
          </cell>
          <cell r="R84" t="str">
            <v>2019-1</v>
          </cell>
          <cell r="S84" t="str">
            <v>기반개발팀</v>
          </cell>
          <cell r="T84" t="str">
            <v/>
          </cell>
          <cell r="U84" t="e">
            <v>#VALUE!</v>
          </cell>
          <cell r="V84" t="str">
            <v/>
          </cell>
          <cell r="W84" t="str">
            <v/>
          </cell>
          <cell r="X84" t="e">
            <v>#VALUE!</v>
          </cell>
          <cell r="Y84" t="str">
            <v/>
          </cell>
          <cell r="Z84" t="str">
            <v/>
          </cell>
          <cell r="AA84" t="e">
            <v>#VALUE!</v>
          </cell>
          <cell r="AB84" t="str">
            <v/>
          </cell>
          <cell r="AC84" t="str">
            <v/>
          </cell>
          <cell r="AD84" t="e">
            <v>#VALUE!</v>
          </cell>
          <cell r="AE84" t="str">
            <v/>
          </cell>
          <cell r="AF84" t="str">
            <v/>
          </cell>
          <cell r="AG84" t="e">
            <v>#VALUE!</v>
          </cell>
          <cell r="AH84" t="str">
            <v/>
          </cell>
          <cell r="AI84" t="str">
            <v/>
          </cell>
          <cell r="AJ84" t="e">
            <v>#VALUE!</v>
          </cell>
          <cell r="AK84" t="str">
            <v/>
          </cell>
        </row>
        <row r="85">
          <cell r="C85" t="str">
            <v>김주찬1988-02-02</v>
          </cell>
          <cell r="D85">
            <v>2020072201</v>
          </cell>
          <cell r="E85">
            <v>0</v>
          </cell>
          <cell r="F85">
            <v>0</v>
          </cell>
          <cell r="G85" t="str">
            <v/>
          </cell>
          <cell r="H85" t="e">
            <v>#VALUE!</v>
          </cell>
          <cell r="I85" t="str">
            <v/>
          </cell>
          <cell r="J85" t="e">
            <v>#VALUE!</v>
          </cell>
          <cell r="K85" t="str">
            <v/>
          </cell>
          <cell r="L85" t="e">
            <v>#VALUE!</v>
          </cell>
          <cell r="M85" t="str">
            <v/>
          </cell>
          <cell r="N85" t="e">
            <v>#VALUE!</v>
          </cell>
          <cell r="O85" t="str">
            <v/>
          </cell>
          <cell r="P85" t="e">
            <v>#VALUE!</v>
          </cell>
          <cell r="Q85" t="str">
            <v/>
          </cell>
          <cell r="R85" t="e">
            <v>#VALUE!</v>
          </cell>
          <cell r="S85" t="str">
            <v/>
          </cell>
          <cell r="T85" t="str">
            <v/>
          </cell>
          <cell r="U85" t="e">
            <v>#VALUE!</v>
          </cell>
          <cell r="V85" t="str">
            <v/>
          </cell>
          <cell r="W85" t="str">
            <v/>
          </cell>
          <cell r="X85" t="e">
            <v>#VALUE!</v>
          </cell>
          <cell r="Y85" t="str">
            <v/>
          </cell>
          <cell r="Z85" t="str">
            <v/>
          </cell>
          <cell r="AA85" t="e">
            <v>#VALUE!</v>
          </cell>
          <cell r="AB85" t="str">
            <v/>
          </cell>
          <cell r="AC85" t="str">
            <v/>
          </cell>
          <cell r="AD85" t="e">
            <v>#VALUE!</v>
          </cell>
          <cell r="AE85" t="str">
            <v/>
          </cell>
          <cell r="AF85" t="str">
            <v/>
          </cell>
          <cell r="AG85" t="e">
            <v>#VALUE!</v>
          </cell>
          <cell r="AH85" t="str">
            <v/>
          </cell>
          <cell r="AI85" t="str">
            <v/>
          </cell>
          <cell r="AJ85" t="e">
            <v>#VALUE!</v>
          </cell>
          <cell r="AK85" t="str">
            <v/>
          </cell>
        </row>
        <row r="86">
          <cell r="C86" t="str">
            <v>이진호1983-11-21</v>
          </cell>
          <cell r="D86">
            <v>2012042302</v>
          </cell>
          <cell r="E86">
            <v>2</v>
          </cell>
          <cell r="F86">
            <v>1</v>
          </cell>
          <cell r="G86" t="str">
            <v>월 우수인재상</v>
          </cell>
          <cell r="H86" t="str">
            <v>2018-4</v>
          </cell>
          <cell r="I86" t="str">
            <v>베스트인재_열정상</v>
          </cell>
          <cell r="J86" t="str">
            <v>2020-1</v>
          </cell>
          <cell r="K86" t="str">
            <v/>
          </cell>
          <cell r="L86" t="e">
            <v>#VALUE!</v>
          </cell>
          <cell r="M86" t="str">
            <v/>
          </cell>
          <cell r="N86" t="e">
            <v>#VALUE!</v>
          </cell>
          <cell r="O86" t="str">
            <v/>
          </cell>
          <cell r="P86" t="e">
            <v>#VALUE!</v>
          </cell>
          <cell r="Q86" t="str">
            <v>우수파트</v>
          </cell>
          <cell r="R86" t="str">
            <v>2019-1</v>
          </cell>
          <cell r="S86" t="str">
            <v>응용해석사업팀</v>
          </cell>
          <cell r="T86" t="str">
            <v/>
          </cell>
          <cell r="U86" t="e">
            <v>#VALUE!</v>
          </cell>
          <cell r="V86" t="str">
            <v/>
          </cell>
          <cell r="W86" t="str">
            <v/>
          </cell>
          <cell r="X86" t="e">
            <v>#VALUE!</v>
          </cell>
          <cell r="Y86" t="str">
            <v/>
          </cell>
          <cell r="Z86" t="str">
            <v/>
          </cell>
          <cell r="AA86" t="e">
            <v>#VALUE!</v>
          </cell>
          <cell r="AB86" t="str">
            <v/>
          </cell>
          <cell r="AC86" t="str">
            <v/>
          </cell>
          <cell r="AD86" t="e">
            <v>#VALUE!</v>
          </cell>
          <cell r="AE86" t="str">
            <v/>
          </cell>
          <cell r="AF86" t="str">
            <v/>
          </cell>
          <cell r="AG86" t="e">
            <v>#VALUE!</v>
          </cell>
          <cell r="AH86" t="str">
            <v/>
          </cell>
          <cell r="AI86" t="str">
            <v/>
          </cell>
          <cell r="AJ86" t="e">
            <v>#VALUE!</v>
          </cell>
          <cell r="AK86" t="str">
            <v/>
          </cell>
        </row>
        <row r="87">
          <cell r="C87" t="str">
            <v>한진원1993-04-26</v>
          </cell>
          <cell r="D87">
            <v>2020072023</v>
          </cell>
          <cell r="E87">
            <v>0</v>
          </cell>
          <cell r="F87">
            <v>0</v>
          </cell>
          <cell r="G87" t="str">
            <v/>
          </cell>
          <cell r="H87" t="e">
            <v>#VALUE!</v>
          </cell>
          <cell r="I87" t="str">
            <v/>
          </cell>
          <cell r="J87" t="e">
            <v>#VALUE!</v>
          </cell>
          <cell r="K87" t="str">
            <v/>
          </cell>
          <cell r="L87" t="e">
            <v>#VALUE!</v>
          </cell>
          <cell r="M87" t="str">
            <v/>
          </cell>
          <cell r="N87" t="e">
            <v>#VALUE!</v>
          </cell>
          <cell r="O87" t="str">
            <v/>
          </cell>
          <cell r="P87" t="e">
            <v>#VALUE!</v>
          </cell>
          <cell r="Q87" t="str">
            <v/>
          </cell>
          <cell r="R87" t="e">
            <v>#VALUE!</v>
          </cell>
          <cell r="S87" t="str">
            <v/>
          </cell>
          <cell r="T87" t="str">
            <v/>
          </cell>
          <cell r="U87" t="e">
            <v>#VALUE!</v>
          </cell>
          <cell r="V87" t="str">
            <v/>
          </cell>
          <cell r="W87" t="str">
            <v/>
          </cell>
          <cell r="X87" t="e">
            <v>#VALUE!</v>
          </cell>
          <cell r="Y87" t="str">
            <v/>
          </cell>
          <cell r="Z87" t="str">
            <v/>
          </cell>
          <cell r="AA87" t="e">
            <v>#VALUE!</v>
          </cell>
          <cell r="AB87" t="str">
            <v/>
          </cell>
          <cell r="AC87" t="str">
            <v/>
          </cell>
          <cell r="AD87" t="e">
            <v>#VALUE!</v>
          </cell>
          <cell r="AE87" t="str">
            <v/>
          </cell>
          <cell r="AF87" t="str">
            <v/>
          </cell>
          <cell r="AG87" t="e">
            <v>#VALUE!</v>
          </cell>
          <cell r="AH87" t="str">
            <v/>
          </cell>
          <cell r="AI87" t="str">
            <v/>
          </cell>
          <cell r="AJ87" t="e">
            <v>#VALUE!</v>
          </cell>
          <cell r="AK87" t="str">
            <v/>
          </cell>
        </row>
        <row r="88">
          <cell r="C88" t="str">
            <v>이준성2001-09-11</v>
          </cell>
          <cell r="D88">
            <v>2201030103</v>
          </cell>
          <cell r="E88">
            <v>0</v>
          </cell>
          <cell r="F88">
            <v>0</v>
          </cell>
          <cell r="G88" t="str">
            <v/>
          </cell>
          <cell r="H88" t="e">
            <v>#VALUE!</v>
          </cell>
          <cell r="I88" t="str">
            <v/>
          </cell>
          <cell r="J88" t="e">
            <v>#VALUE!</v>
          </cell>
          <cell r="K88" t="str">
            <v/>
          </cell>
          <cell r="L88" t="e">
            <v>#VALUE!</v>
          </cell>
          <cell r="M88" t="str">
            <v/>
          </cell>
          <cell r="N88" t="e">
            <v>#VALUE!</v>
          </cell>
          <cell r="O88" t="str">
            <v/>
          </cell>
          <cell r="P88" t="e">
            <v>#VALUE!</v>
          </cell>
          <cell r="Q88" t="str">
            <v/>
          </cell>
          <cell r="R88" t="e">
            <v>#VALUE!</v>
          </cell>
          <cell r="S88" t="str">
            <v/>
          </cell>
          <cell r="T88" t="str">
            <v/>
          </cell>
          <cell r="U88" t="e">
            <v>#VALUE!</v>
          </cell>
          <cell r="V88" t="str">
            <v/>
          </cell>
          <cell r="W88" t="str">
            <v/>
          </cell>
          <cell r="X88" t="e">
            <v>#VALUE!</v>
          </cell>
          <cell r="Y88" t="str">
            <v/>
          </cell>
          <cell r="Z88" t="str">
            <v/>
          </cell>
          <cell r="AA88" t="e">
            <v>#VALUE!</v>
          </cell>
          <cell r="AB88" t="str">
            <v/>
          </cell>
          <cell r="AC88" t="str">
            <v/>
          </cell>
          <cell r="AD88" t="e">
            <v>#VALUE!</v>
          </cell>
          <cell r="AE88" t="str">
            <v/>
          </cell>
          <cell r="AF88" t="str">
            <v/>
          </cell>
          <cell r="AG88" t="e">
            <v>#VALUE!</v>
          </cell>
          <cell r="AH88" t="str">
            <v/>
          </cell>
          <cell r="AI88" t="str">
            <v/>
          </cell>
          <cell r="AJ88" t="e">
            <v>#VALUE!</v>
          </cell>
          <cell r="AK88" t="str">
            <v/>
          </cell>
        </row>
        <row r="89"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</row>
        <row r="90"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</row>
        <row r="91"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</row>
        <row r="92"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</row>
        <row r="93"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</row>
        <row r="94"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</row>
        <row r="95"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</row>
        <row r="96"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</row>
        <row r="97"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</row>
        <row r="98"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</row>
        <row r="99"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</row>
        <row r="100"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</row>
        <row r="101"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</row>
        <row r="102"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</row>
        <row r="103"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</row>
        <row r="104"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</row>
        <row r="105"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</row>
        <row r="106"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</row>
        <row r="107"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</row>
        <row r="108"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</row>
        <row r="109"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</row>
        <row r="110"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</row>
        <row r="111"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</row>
        <row r="112"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</row>
        <row r="113"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</row>
        <row r="114"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</row>
        <row r="115"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</row>
        <row r="116"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</row>
        <row r="117"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</row>
        <row r="118"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</row>
        <row r="119"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</row>
        <row r="120"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</row>
        <row r="121"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</row>
        <row r="122"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</row>
        <row r="123"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</row>
        <row r="124"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</row>
        <row r="125"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</row>
        <row r="126"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</row>
        <row r="127"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</row>
        <row r="128"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</row>
        <row r="129"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</row>
        <row r="130"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</row>
        <row r="131"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</row>
        <row r="132"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</row>
        <row r="133"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</row>
        <row r="134"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</row>
        <row r="135"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</row>
        <row r="136"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</row>
        <row r="137"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</row>
        <row r="138"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</row>
        <row r="139"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</row>
        <row r="140"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</row>
        <row r="141"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</row>
        <row r="142"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</row>
        <row r="143"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</row>
        <row r="144"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</row>
        <row r="145"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</row>
        <row r="147"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</row>
        <row r="148"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</row>
        <row r="149"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</row>
        <row r="150"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</row>
        <row r="151"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</row>
        <row r="152"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</row>
        <row r="153"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</row>
        <row r="154"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</row>
        <row r="155"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</row>
        <row r="156"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</row>
        <row r="157"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</row>
        <row r="158"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</row>
        <row r="159"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</row>
        <row r="160"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</row>
        <row r="161"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</row>
        <row r="163"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</row>
        <row r="164"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</row>
        <row r="165"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</row>
        <row r="166"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</row>
        <row r="167"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</row>
        <row r="168"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</row>
        <row r="169"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</row>
        <row r="170"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</row>
        <row r="171"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</row>
        <row r="172"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</row>
        <row r="173"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</row>
        <row r="174"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</row>
        <row r="175"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</row>
        <row r="176"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</row>
        <row r="177"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</row>
        <row r="178"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</row>
        <row r="180"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</row>
        <row r="181"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</row>
        <row r="182"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</row>
        <row r="183"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</row>
        <row r="184"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</row>
        <row r="185"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</row>
        <row r="186"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</row>
        <row r="187"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</row>
        <row r="188"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</row>
        <row r="189"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</row>
        <row r="190"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</row>
        <row r="191"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</row>
        <row r="192"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</row>
        <row r="193"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</row>
        <row r="194"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</row>
        <row r="195"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</row>
        <row r="196"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</row>
        <row r="197"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</row>
        <row r="198"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</row>
        <row r="199"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</row>
        <row r="200"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</row>
        <row r="201"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</row>
        <row r="202"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</row>
        <row r="203"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</row>
        <row r="205"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</row>
        <row r="206"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</row>
        <row r="207"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</row>
        <row r="208"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</row>
        <row r="209"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</row>
        <row r="210"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</row>
        <row r="211"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</row>
        <row r="212"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</row>
        <row r="214"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</row>
        <row r="215"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</row>
        <row r="216"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</row>
        <row r="217"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</row>
        <row r="218"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</row>
        <row r="219"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</row>
        <row r="220"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</row>
        <row r="221"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</row>
        <row r="222"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</row>
        <row r="223"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</row>
        <row r="224"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</row>
        <row r="225"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</row>
        <row r="226"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</row>
        <row r="227"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</row>
        <row r="228"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</row>
        <row r="229"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</row>
        <row r="230"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</row>
        <row r="231"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</row>
        <row r="232"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</row>
        <row r="233"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</row>
        <row r="234"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</row>
        <row r="235"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</row>
        <row r="236"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</row>
        <row r="237"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</row>
        <row r="238"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</row>
        <row r="239"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</row>
        <row r="240"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/>
          <cell r="AD241"/>
          <cell r="AE241"/>
          <cell r="AF241"/>
          <cell r="AG241"/>
          <cell r="AH241"/>
          <cell r="AI241"/>
          <cell r="AJ241"/>
          <cell r="AK241"/>
        </row>
        <row r="242"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/>
          <cell r="AG242"/>
          <cell r="AH242"/>
          <cell r="AI242"/>
          <cell r="AJ242"/>
          <cell r="AK242"/>
        </row>
        <row r="243"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</row>
        <row r="244"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</row>
        <row r="245"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  <cell r="AI245"/>
          <cell r="AJ245"/>
          <cell r="AK245"/>
        </row>
        <row r="246"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  <cell r="AI246"/>
          <cell r="AJ246"/>
          <cell r="AK246"/>
        </row>
        <row r="247"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/>
          <cell r="AB247"/>
          <cell r="AC247"/>
          <cell r="AD247"/>
          <cell r="AE247"/>
          <cell r="AF247"/>
          <cell r="AG247"/>
          <cell r="AH247"/>
          <cell r="AI247"/>
          <cell r="AJ247"/>
          <cell r="AK247"/>
        </row>
        <row r="248"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/>
          <cell r="AB248"/>
          <cell r="AC248"/>
          <cell r="AD248"/>
          <cell r="AE248"/>
          <cell r="AF248"/>
          <cell r="AG248"/>
          <cell r="AH248"/>
          <cell r="AI248"/>
          <cell r="AJ248"/>
          <cell r="AK248"/>
        </row>
        <row r="249"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/>
          <cell r="AE249"/>
          <cell r="AF249"/>
          <cell r="AG249"/>
          <cell r="AH249"/>
          <cell r="AI249"/>
          <cell r="AJ249"/>
          <cell r="AK249"/>
        </row>
        <row r="250"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</row>
        <row r="251"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/>
          <cell r="AB251"/>
          <cell r="AC251"/>
          <cell r="AD251"/>
          <cell r="AE251"/>
          <cell r="AF251"/>
          <cell r="AG251"/>
          <cell r="AH251"/>
          <cell r="AI251"/>
          <cell r="AJ251"/>
          <cell r="AK251"/>
        </row>
        <row r="252"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/>
          <cell r="AA252"/>
          <cell r="AB252"/>
          <cell r="AC252"/>
          <cell r="AD252"/>
          <cell r="AE252"/>
          <cell r="AF252"/>
          <cell r="AG252"/>
          <cell r="AH252"/>
          <cell r="AI252"/>
          <cell r="AJ252"/>
          <cell r="AK252"/>
        </row>
        <row r="253"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  <cell r="Y253"/>
          <cell r="Z253"/>
          <cell r="AA253"/>
          <cell r="AB253"/>
          <cell r="AC253"/>
          <cell r="AD253"/>
          <cell r="AE253"/>
          <cell r="AF253"/>
          <cell r="AG253"/>
          <cell r="AH253"/>
          <cell r="AI253"/>
          <cell r="AJ253"/>
          <cell r="AK253"/>
        </row>
        <row r="254"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</row>
        <row r="255"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</row>
        <row r="256"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/>
          <cell r="AD256"/>
          <cell r="AE256"/>
          <cell r="AF256"/>
          <cell r="AG256"/>
          <cell r="AH256"/>
          <cell r="AI256"/>
          <cell r="AJ256"/>
          <cell r="AK256"/>
        </row>
        <row r="257"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  <cell r="AH257"/>
          <cell r="AI257"/>
          <cell r="AJ257"/>
          <cell r="AK257"/>
        </row>
        <row r="258"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/>
          <cell r="AB258"/>
          <cell r="AC258"/>
          <cell r="AD258"/>
          <cell r="AE258"/>
          <cell r="AF258"/>
          <cell r="AG258"/>
          <cell r="AH258"/>
          <cell r="AI258"/>
          <cell r="AJ258"/>
          <cell r="AK258"/>
        </row>
        <row r="259"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/>
          <cell r="AG259"/>
          <cell r="AH259"/>
          <cell r="AI259"/>
          <cell r="AJ259"/>
          <cell r="AK259"/>
        </row>
        <row r="260"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/>
          <cell r="AA260"/>
          <cell r="AB260"/>
          <cell r="AC260"/>
          <cell r="AD260"/>
          <cell r="AE260"/>
          <cell r="AF260"/>
          <cell r="AG260"/>
          <cell r="AH260"/>
          <cell r="AI260"/>
          <cell r="AJ260"/>
          <cell r="AK260"/>
        </row>
        <row r="261"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  <cell r="AH261"/>
          <cell r="AI261"/>
          <cell r="AJ261"/>
          <cell r="AK261"/>
        </row>
        <row r="262"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</row>
        <row r="263"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</row>
        <row r="264"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/>
          <cell r="AG264"/>
          <cell r="AH264"/>
          <cell r="AI264"/>
          <cell r="AJ264"/>
          <cell r="AK264"/>
        </row>
        <row r="265"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/>
          <cell r="AH265"/>
          <cell r="AI265"/>
          <cell r="AJ265"/>
          <cell r="AK265"/>
        </row>
        <row r="266"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X266"/>
          <cell r="Y266"/>
          <cell r="Z266"/>
          <cell r="AA266"/>
          <cell r="AB266"/>
          <cell r="AC266"/>
          <cell r="AD266"/>
          <cell r="AE266"/>
          <cell r="AF266"/>
          <cell r="AG266"/>
          <cell r="AH266"/>
          <cell r="AI266"/>
          <cell r="AJ266"/>
          <cell r="AK266"/>
        </row>
        <row r="267"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/>
          <cell r="U267"/>
          <cell r="V267"/>
          <cell r="W267"/>
          <cell r="X267"/>
          <cell r="Y267"/>
          <cell r="Z267"/>
          <cell r="AA267"/>
          <cell r="AB267"/>
          <cell r="AC267"/>
          <cell r="AD267"/>
          <cell r="AE267"/>
          <cell r="AF267"/>
          <cell r="AG267"/>
          <cell r="AH267"/>
          <cell r="AI267"/>
          <cell r="AJ267"/>
          <cell r="AK267"/>
        </row>
        <row r="268"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  <cell r="AI268"/>
          <cell r="AJ268"/>
          <cell r="AK268"/>
        </row>
        <row r="269"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  <cell r="AG269"/>
          <cell r="AH269"/>
          <cell r="AI269"/>
          <cell r="AJ269"/>
          <cell r="AK269"/>
        </row>
        <row r="270"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</row>
        <row r="271"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/>
          <cell r="AI271"/>
          <cell r="AJ271"/>
          <cell r="AK271"/>
        </row>
        <row r="272"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  <cell r="AI272"/>
          <cell r="AJ272"/>
          <cell r="AK272"/>
        </row>
        <row r="273"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</row>
        <row r="274"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</row>
        <row r="275"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/>
          <cell r="W275"/>
          <cell r="X275"/>
          <cell r="Y275"/>
          <cell r="Z275"/>
          <cell r="AA275"/>
          <cell r="AB275"/>
          <cell r="AC275"/>
          <cell r="AD275"/>
          <cell r="AE275"/>
          <cell r="AF275"/>
          <cell r="AG275"/>
          <cell r="AH275"/>
          <cell r="AI275"/>
          <cell r="AJ275"/>
          <cell r="AK275"/>
        </row>
        <row r="276"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/>
          <cell r="W276"/>
          <cell r="X276"/>
          <cell r="Y276"/>
          <cell r="Z276"/>
          <cell r="AA276"/>
          <cell r="AB276"/>
          <cell r="AC276"/>
          <cell r="AD276"/>
          <cell r="AE276"/>
          <cell r="AF276"/>
          <cell r="AG276"/>
          <cell r="AH276"/>
          <cell r="AI276"/>
          <cell r="AJ276"/>
          <cell r="AK276"/>
        </row>
        <row r="277"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  <cell r="S277"/>
          <cell r="T277"/>
          <cell r="U277"/>
          <cell r="V277"/>
          <cell r="W277"/>
          <cell r="X277"/>
          <cell r="Y277"/>
          <cell r="Z277"/>
          <cell r="AA277"/>
          <cell r="AB277"/>
          <cell r="AC277"/>
          <cell r="AD277"/>
          <cell r="AE277"/>
          <cell r="AF277"/>
          <cell r="AG277"/>
          <cell r="AH277"/>
          <cell r="AI277"/>
          <cell r="AJ277"/>
          <cell r="AK277"/>
        </row>
        <row r="278"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X278"/>
          <cell r="Y278"/>
          <cell r="Z278"/>
          <cell r="AA278"/>
          <cell r="AB278"/>
          <cell r="AC278"/>
          <cell r="AD278"/>
          <cell r="AE278"/>
          <cell r="AF278"/>
          <cell r="AG278"/>
          <cell r="AH278"/>
          <cell r="AI278"/>
          <cell r="AJ278"/>
          <cell r="AK278"/>
        </row>
        <row r="279"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  <cell r="AG279"/>
          <cell r="AH279"/>
          <cell r="AI279"/>
          <cell r="AJ279"/>
          <cell r="AK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  <cell r="AG280"/>
          <cell r="AH280"/>
          <cell r="AI280"/>
          <cell r="AJ280"/>
          <cell r="AK280"/>
        </row>
        <row r="281"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/>
          <cell r="V281"/>
          <cell r="W281"/>
          <cell r="X281"/>
          <cell r="Y281"/>
          <cell r="Z281"/>
          <cell r="AA281"/>
          <cell r="AB281"/>
          <cell r="AC281"/>
          <cell r="AD281"/>
          <cell r="AE281"/>
          <cell r="AF281"/>
          <cell r="AG281"/>
          <cell r="AH281"/>
          <cell r="AI281"/>
          <cell r="AJ281"/>
          <cell r="AK281"/>
        </row>
        <row r="282"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/>
          <cell r="V282"/>
          <cell r="W282"/>
          <cell r="X282"/>
          <cell r="Y282"/>
          <cell r="Z282"/>
          <cell r="AA282"/>
          <cell r="AB282"/>
          <cell r="AC282"/>
          <cell r="AD282"/>
          <cell r="AE282"/>
          <cell r="AF282"/>
          <cell r="AG282"/>
          <cell r="AH282"/>
          <cell r="AI282"/>
          <cell r="AJ282"/>
          <cell r="AK282"/>
        </row>
        <row r="283"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/>
          <cell r="AA283"/>
          <cell r="AB283"/>
          <cell r="AC283"/>
          <cell r="AD283"/>
          <cell r="AE283"/>
          <cell r="AF283"/>
          <cell r="AG283"/>
          <cell r="AH283"/>
          <cell r="AI283"/>
          <cell r="AJ283"/>
          <cell r="AK283"/>
        </row>
        <row r="284"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</row>
        <row r="285"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</row>
        <row r="286"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  <cell r="S286"/>
          <cell r="T286"/>
          <cell r="U286"/>
          <cell r="V286"/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  <cell r="AG286"/>
          <cell r="AH286"/>
          <cell r="AI286"/>
          <cell r="AJ286"/>
          <cell r="AK286"/>
        </row>
        <row r="287"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/>
          <cell r="X287"/>
          <cell r="Y287"/>
          <cell r="Z287"/>
          <cell r="AA287"/>
          <cell r="AB287"/>
          <cell r="AC287"/>
          <cell r="AD287"/>
          <cell r="AE287"/>
          <cell r="AF287"/>
          <cell r="AG287"/>
          <cell r="AH287"/>
          <cell r="AI287"/>
          <cell r="AJ287"/>
          <cell r="AK287"/>
        </row>
        <row r="288"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/>
          <cell r="U288"/>
          <cell r="V288"/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  <cell r="AG288"/>
          <cell r="AH288"/>
          <cell r="AI288"/>
          <cell r="AJ288"/>
          <cell r="AK288"/>
        </row>
        <row r="289"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  <cell r="T289"/>
          <cell r="U289"/>
          <cell r="V289"/>
          <cell r="W289"/>
          <cell r="X289"/>
          <cell r="Y289"/>
          <cell r="Z289"/>
          <cell r="AA289"/>
          <cell r="AB289"/>
          <cell r="AC289"/>
          <cell r="AD289"/>
          <cell r="AE289"/>
          <cell r="AF289"/>
          <cell r="AG289"/>
          <cell r="AH289"/>
          <cell r="AI289"/>
          <cell r="AJ289"/>
          <cell r="AK289"/>
        </row>
        <row r="290"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  <cell r="Y290"/>
          <cell r="Z290"/>
          <cell r="AA290"/>
          <cell r="AB290"/>
          <cell r="AC290"/>
          <cell r="AD290"/>
          <cell r="AE290"/>
          <cell r="AF290"/>
          <cell r="AG290"/>
          <cell r="AH290"/>
          <cell r="AI290"/>
          <cell r="AJ290"/>
          <cell r="AK290"/>
        </row>
        <row r="291"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  <cell r="AH291"/>
          <cell r="AI291"/>
          <cell r="AJ291"/>
          <cell r="AK291"/>
        </row>
        <row r="292"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  <cell r="AH292"/>
          <cell r="AI292"/>
          <cell r="AJ292"/>
          <cell r="AK292"/>
        </row>
        <row r="293"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</row>
        <row r="294"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</row>
        <row r="295"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  <cell r="AH295"/>
          <cell r="AI295"/>
          <cell r="AJ295"/>
          <cell r="AK295"/>
        </row>
        <row r="296"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  <cell r="AH296"/>
          <cell r="AI296"/>
          <cell r="AJ296"/>
          <cell r="AK296"/>
        </row>
        <row r="297"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  <cell r="AH297"/>
          <cell r="AI297"/>
          <cell r="AJ297"/>
          <cell r="AK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  <cell r="AH298"/>
          <cell r="AI298"/>
          <cell r="AJ298"/>
          <cell r="AK298"/>
        </row>
        <row r="299"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  <cell r="S299"/>
          <cell r="T299"/>
          <cell r="U299"/>
          <cell r="V299"/>
          <cell r="W299"/>
          <cell r="X299"/>
          <cell r="Y299"/>
          <cell r="Z299"/>
          <cell r="AA299"/>
          <cell r="AB299"/>
          <cell r="AC299"/>
          <cell r="AD299"/>
          <cell r="AE299"/>
          <cell r="AF299"/>
          <cell r="AG299"/>
          <cell r="AH299"/>
          <cell r="AI299"/>
          <cell r="AJ299"/>
          <cell r="AK299"/>
        </row>
        <row r="300"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</row>
        <row r="301"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</row>
        <row r="302"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  <cell r="AH302"/>
          <cell r="AI302"/>
          <cell r="AJ302"/>
          <cell r="AK302"/>
        </row>
        <row r="303"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  <cell r="AH303"/>
          <cell r="AI303"/>
          <cell r="AJ303"/>
          <cell r="AK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</row>
        <row r="305"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  <cell r="S305"/>
          <cell r="T305"/>
          <cell r="U305"/>
          <cell r="V305"/>
          <cell r="W305"/>
          <cell r="X305"/>
          <cell r="Y305"/>
          <cell r="Z305"/>
          <cell r="AA305"/>
          <cell r="AB305"/>
          <cell r="AC305"/>
          <cell r="AD305"/>
          <cell r="AE305"/>
          <cell r="AF305"/>
          <cell r="AG305"/>
          <cell r="AH305"/>
          <cell r="AI305"/>
          <cell r="AJ305"/>
          <cell r="AK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  <cell r="AG306"/>
          <cell r="AH306"/>
          <cell r="AI306"/>
          <cell r="AJ306"/>
          <cell r="AK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  <cell r="S307"/>
          <cell r="T307"/>
          <cell r="U307"/>
          <cell r="V307"/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  <cell r="AG307"/>
          <cell r="AH307"/>
          <cell r="AI307"/>
          <cell r="AJ307"/>
          <cell r="AK307"/>
        </row>
        <row r="308"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</row>
        <row r="309"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</row>
        <row r="310"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  <cell r="R310"/>
          <cell r="S310"/>
          <cell r="T310"/>
          <cell r="U310"/>
          <cell r="V310"/>
          <cell r="W310"/>
          <cell r="X310"/>
          <cell r="Y310"/>
          <cell r="Z310"/>
          <cell r="AA310"/>
          <cell r="AB310"/>
          <cell r="AC310"/>
          <cell r="AD310"/>
          <cell r="AE310"/>
          <cell r="AF310"/>
          <cell r="AG310"/>
          <cell r="AH310"/>
          <cell r="AI310"/>
          <cell r="AJ310"/>
          <cell r="AK310"/>
        </row>
        <row r="311"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/>
          <cell r="AB311"/>
          <cell r="AC311"/>
          <cell r="AD311"/>
          <cell r="AE311"/>
          <cell r="AF311"/>
          <cell r="AG311"/>
          <cell r="AH311"/>
          <cell r="AI311"/>
          <cell r="AJ311"/>
          <cell r="AK311"/>
        </row>
        <row r="312"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/>
          <cell r="U312"/>
          <cell r="V312"/>
          <cell r="W312"/>
          <cell r="X312"/>
          <cell r="Y312"/>
          <cell r="Z312"/>
          <cell r="AA312"/>
          <cell r="AB312"/>
          <cell r="AC312"/>
          <cell r="AD312"/>
          <cell r="AE312"/>
          <cell r="AF312"/>
          <cell r="AG312"/>
          <cell r="AH312"/>
          <cell r="AI312"/>
          <cell r="AJ312"/>
          <cell r="AK312"/>
        </row>
        <row r="313"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/>
          <cell r="T313"/>
          <cell r="U313"/>
          <cell r="V313"/>
          <cell r="W313"/>
          <cell r="X313"/>
          <cell r="Y313"/>
          <cell r="Z313"/>
          <cell r="AA313"/>
          <cell r="AB313"/>
          <cell r="AC313"/>
          <cell r="AD313"/>
          <cell r="AE313"/>
          <cell r="AF313"/>
          <cell r="AG313"/>
          <cell r="AH313"/>
          <cell r="AI313"/>
          <cell r="AJ313"/>
          <cell r="AK313"/>
        </row>
        <row r="314"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/>
          <cell r="U314"/>
          <cell r="V314"/>
          <cell r="W314"/>
          <cell r="X314"/>
          <cell r="Y314"/>
          <cell r="Z314"/>
          <cell r="AA314"/>
          <cell r="AB314"/>
          <cell r="AC314"/>
          <cell r="AD314"/>
          <cell r="AE314"/>
          <cell r="AF314"/>
          <cell r="AG314"/>
          <cell r="AH314"/>
          <cell r="AI314"/>
          <cell r="AJ314"/>
          <cell r="AK314"/>
        </row>
        <row r="315"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/>
          <cell r="U315"/>
          <cell r="V315"/>
          <cell r="W315"/>
          <cell r="X315"/>
          <cell r="Y315"/>
          <cell r="Z315"/>
          <cell r="AA315"/>
          <cell r="AB315"/>
          <cell r="AC315"/>
          <cell r="AD315"/>
          <cell r="AE315"/>
          <cell r="AF315"/>
          <cell r="AG315"/>
          <cell r="AH315"/>
          <cell r="AI315"/>
          <cell r="AJ315"/>
          <cell r="AK315"/>
        </row>
        <row r="316"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/>
          <cell r="T316"/>
          <cell r="U316"/>
          <cell r="V316"/>
          <cell r="W316"/>
          <cell r="X316"/>
          <cell r="Y316"/>
          <cell r="Z316"/>
          <cell r="AA316"/>
          <cell r="AB316"/>
          <cell r="AC316"/>
          <cell r="AD316"/>
          <cell r="AE316"/>
          <cell r="AF316"/>
          <cell r="AG316"/>
          <cell r="AH316"/>
          <cell r="AI316"/>
          <cell r="AJ316"/>
          <cell r="AK316"/>
        </row>
        <row r="317"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  <cell r="AG317"/>
          <cell r="AH317"/>
          <cell r="AI317"/>
          <cell r="AJ317"/>
          <cell r="AK317"/>
        </row>
        <row r="318"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/>
          <cell r="U318"/>
          <cell r="V318"/>
          <cell r="W318"/>
          <cell r="X318"/>
          <cell r="Y318"/>
          <cell r="Z318"/>
          <cell r="AA318"/>
          <cell r="AB318"/>
          <cell r="AC318"/>
          <cell r="AD318"/>
          <cell r="AE318"/>
          <cell r="AF318"/>
          <cell r="AG318"/>
          <cell r="AH318"/>
          <cell r="AI318"/>
          <cell r="AJ318"/>
          <cell r="AK318"/>
        </row>
        <row r="319"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</row>
        <row r="320"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</row>
        <row r="321"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  <cell r="X321"/>
          <cell r="Y321"/>
          <cell r="Z321"/>
          <cell r="AA321"/>
          <cell r="AB321"/>
          <cell r="AC321"/>
          <cell r="AD321"/>
          <cell r="AE321"/>
          <cell r="AF321"/>
          <cell r="AG321"/>
          <cell r="AH321"/>
          <cell r="AI321"/>
          <cell r="AJ321"/>
          <cell r="AK321"/>
        </row>
        <row r="322"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/>
          <cell r="AA322"/>
          <cell r="AB322"/>
          <cell r="AC322"/>
          <cell r="AD322"/>
          <cell r="AE322"/>
          <cell r="AF322"/>
          <cell r="AG322"/>
          <cell r="AH322"/>
          <cell r="AI322"/>
          <cell r="AJ322"/>
          <cell r="AK322"/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/>
          <cell r="AH323"/>
          <cell r="AI323"/>
          <cell r="AJ323"/>
          <cell r="AK323"/>
        </row>
        <row r="324"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/>
          <cell r="T324"/>
          <cell r="U324"/>
          <cell r="V324"/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  <cell r="AG324"/>
          <cell r="AH324"/>
          <cell r="AI324"/>
          <cell r="AJ324"/>
          <cell r="AK324"/>
        </row>
        <row r="325"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  <cell r="AG325"/>
          <cell r="AH325"/>
          <cell r="AI325"/>
          <cell r="AJ325"/>
          <cell r="AK325"/>
        </row>
        <row r="326"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/>
          <cell r="U326"/>
          <cell r="V326"/>
          <cell r="W326"/>
          <cell r="X326"/>
          <cell r="Y326"/>
          <cell r="Z326"/>
          <cell r="AA326"/>
          <cell r="AB326"/>
          <cell r="AC326"/>
          <cell r="AD326"/>
          <cell r="AE326"/>
          <cell r="AF326"/>
          <cell r="AG326"/>
          <cell r="AH326"/>
          <cell r="AI326"/>
          <cell r="AJ326"/>
          <cell r="AK326"/>
        </row>
        <row r="327"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</row>
        <row r="328"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  <cell r="S328"/>
          <cell r="T328"/>
          <cell r="U328"/>
          <cell r="V328"/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  <cell r="AG328"/>
          <cell r="AH328"/>
          <cell r="AI328"/>
          <cell r="AJ328"/>
          <cell r="AK328"/>
        </row>
        <row r="329"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</row>
        <row r="331"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</row>
        <row r="332"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</row>
        <row r="333"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</row>
        <row r="334"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</row>
        <row r="335"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</row>
        <row r="336"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</row>
        <row r="337"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</row>
        <row r="338"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  <cell r="S338"/>
          <cell r="T338"/>
          <cell r="U338"/>
          <cell r="V338"/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</row>
        <row r="339"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</row>
        <row r="340"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</row>
        <row r="341"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  <cell r="AI341"/>
          <cell r="AJ341"/>
          <cell r="AK341"/>
        </row>
        <row r="342"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/>
          <cell r="V342"/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  <cell r="AI342"/>
          <cell r="AJ342"/>
          <cell r="AK342"/>
        </row>
        <row r="343"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/>
          <cell r="AI343"/>
          <cell r="AJ343"/>
          <cell r="AK343"/>
        </row>
        <row r="344"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  <cell r="AI344"/>
          <cell r="AJ344"/>
          <cell r="AK344"/>
        </row>
        <row r="345"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  <cell r="AG345"/>
          <cell r="AH345"/>
          <cell r="AI345"/>
          <cell r="AJ345"/>
          <cell r="AK345"/>
        </row>
        <row r="346"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  <cell r="AG346"/>
          <cell r="AH346"/>
          <cell r="AI346"/>
          <cell r="AJ346"/>
          <cell r="AK346"/>
        </row>
        <row r="347"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  <cell r="S347"/>
          <cell r="T347"/>
          <cell r="U347"/>
          <cell r="V347"/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</row>
        <row r="348"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</row>
        <row r="349"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</row>
        <row r="350"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/>
          <cell r="U350"/>
          <cell r="V350"/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  <cell r="AG350"/>
          <cell r="AH350"/>
          <cell r="AI350"/>
          <cell r="AJ350"/>
          <cell r="AK350"/>
        </row>
        <row r="351"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/>
          <cell r="U351"/>
          <cell r="V351"/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  <cell r="AG351"/>
          <cell r="AH351"/>
          <cell r="AI351"/>
          <cell r="AJ351"/>
          <cell r="AK351"/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</row>
        <row r="353"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  <cell r="S353"/>
          <cell r="T353"/>
          <cell r="U353"/>
          <cell r="V353"/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</row>
        <row r="354"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</row>
        <row r="355"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</row>
        <row r="356"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</row>
        <row r="357"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</row>
        <row r="358"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/>
          <cell r="U358"/>
          <cell r="V358"/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  <cell r="AG358"/>
          <cell r="AH358"/>
          <cell r="AI358"/>
          <cell r="AJ358"/>
          <cell r="AK358"/>
        </row>
        <row r="359"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/>
          <cell r="U359"/>
          <cell r="V359"/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  <cell r="AG359"/>
          <cell r="AH359"/>
          <cell r="AI359"/>
          <cell r="AJ359"/>
          <cell r="AK359"/>
        </row>
        <row r="360"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  <cell r="AJ360"/>
          <cell r="AK360"/>
        </row>
        <row r="361"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  <cell r="AG361"/>
          <cell r="AH361"/>
          <cell r="AI361"/>
          <cell r="AJ361"/>
          <cell r="AK361"/>
        </row>
        <row r="362"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</row>
        <row r="363"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</row>
        <row r="364"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</row>
        <row r="365"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  <cell r="S365"/>
          <cell r="T365"/>
          <cell r="U365"/>
          <cell r="V365"/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</row>
        <row r="366"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/>
          <cell r="U366"/>
          <cell r="V366"/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  <cell r="AG366"/>
          <cell r="AH366"/>
          <cell r="AI366"/>
          <cell r="AJ366"/>
          <cell r="AK366"/>
        </row>
        <row r="367"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</row>
        <row r="368"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</row>
        <row r="369"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/>
          <cell r="U369"/>
          <cell r="V369"/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  <cell r="AG369"/>
          <cell r="AH369"/>
          <cell r="AI369"/>
          <cell r="AJ369"/>
          <cell r="AK369"/>
        </row>
        <row r="370"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</row>
        <row r="371"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</row>
        <row r="372"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</row>
        <row r="373"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</row>
        <row r="374"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</row>
        <row r="375"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</row>
        <row r="376"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</row>
        <row r="377"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</row>
        <row r="378"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</row>
        <row r="379"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</row>
        <row r="380"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  <cell r="AJ380"/>
          <cell r="AK380"/>
        </row>
        <row r="381"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  <cell r="AG381"/>
          <cell r="AH381"/>
          <cell r="AI381"/>
          <cell r="AJ381"/>
          <cell r="AK381"/>
        </row>
        <row r="382"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</row>
        <row r="383"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</row>
        <row r="384"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</row>
        <row r="385"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/>
          <cell r="U385"/>
          <cell r="V385"/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  <cell r="AG385"/>
          <cell r="AH385"/>
          <cell r="AI385"/>
          <cell r="AJ385"/>
          <cell r="AK385"/>
        </row>
        <row r="386"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/>
          <cell r="AI386"/>
          <cell r="AJ386"/>
          <cell r="AK386"/>
        </row>
        <row r="387"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</row>
        <row r="388"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/>
          <cell r="U388"/>
          <cell r="V388"/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  <cell r="AG388"/>
          <cell r="AH388"/>
          <cell r="AI388"/>
          <cell r="AJ388"/>
          <cell r="AK388"/>
        </row>
        <row r="389"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</row>
        <row r="390"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</row>
        <row r="391"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/>
          <cell r="U391"/>
          <cell r="V391"/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  <cell r="AG391"/>
          <cell r="AH391"/>
          <cell r="AI391"/>
          <cell r="AJ391"/>
          <cell r="AK391"/>
        </row>
        <row r="392"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</row>
        <row r="393"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</row>
        <row r="394"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</row>
        <row r="395"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  <cell r="T395"/>
          <cell r="U395"/>
          <cell r="V395"/>
          <cell r="W395"/>
          <cell r="X395"/>
          <cell r="Y395"/>
          <cell r="Z395"/>
          <cell r="AA395"/>
          <cell r="AB395"/>
          <cell r="AC395"/>
          <cell r="AD395"/>
          <cell r="AE395"/>
          <cell r="AF395"/>
          <cell r="AG395"/>
          <cell r="AH395"/>
          <cell r="AI395"/>
          <cell r="AJ395"/>
          <cell r="AK395"/>
        </row>
        <row r="396"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  <cell r="R396"/>
          <cell r="S396"/>
          <cell r="T396"/>
          <cell r="U396"/>
          <cell r="V396"/>
          <cell r="W396"/>
          <cell r="X396"/>
          <cell r="Y396"/>
          <cell r="Z396"/>
          <cell r="AA396"/>
          <cell r="AB396"/>
          <cell r="AC396"/>
          <cell r="AD396"/>
          <cell r="AE396"/>
          <cell r="AF396"/>
          <cell r="AG396"/>
          <cell r="AH396"/>
          <cell r="AI396"/>
          <cell r="AJ396"/>
          <cell r="AK396"/>
        </row>
        <row r="397"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</row>
        <row r="398"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  <cell r="R398"/>
          <cell r="S398"/>
          <cell r="T398"/>
          <cell r="U398"/>
          <cell r="V398"/>
          <cell r="W398"/>
          <cell r="X398"/>
          <cell r="Y398"/>
          <cell r="Z398"/>
          <cell r="AA398"/>
          <cell r="AB398"/>
          <cell r="AC398"/>
          <cell r="AD398"/>
          <cell r="AE398"/>
          <cell r="AF398"/>
          <cell r="AG398"/>
          <cell r="AH398"/>
          <cell r="AI398"/>
          <cell r="AJ398"/>
          <cell r="AK398"/>
        </row>
        <row r="399"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  <cell r="S399"/>
          <cell r="T399"/>
          <cell r="U399"/>
          <cell r="V399"/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</row>
        <row r="400"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  <cell r="R400"/>
          <cell r="S400"/>
          <cell r="T400"/>
          <cell r="U400"/>
          <cell r="V400"/>
          <cell r="W400"/>
          <cell r="X400"/>
          <cell r="Y400"/>
          <cell r="Z400"/>
          <cell r="AA400"/>
          <cell r="AB400"/>
          <cell r="AC400"/>
          <cell r="AD400"/>
          <cell r="AE400"/>
          <cell r="AF400"/>
          <cell r="AG400"/>
          <cell r="AH400"/>
          <cell r="AI400"/>
          <cell r="AJ400"/>
          <cell r="AK400"/>
        </row>
        <row r="401"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/>
          <cell r="U401"/>
          <cell r="V401"/>
          <cell r="W401"/>
          <cell r="X401"/>
          <cell r="Y401"/>
          <cell r="Z401"/>
          <cell r="AA401"/>
          <cell r="AB401"/>
          <cell r="AC401"/>
          <cell r="AD401"/>
          <cell r="AE401"/>
          <cell r="AF401"/>
          <cell r="AG401"/>
          <cell r="AH401"/>
          <cell r="AI401"/>
          <cell r="AJ401"/>
          <cell r="AK401"/>
        </row>
        <row r="402"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</row>
        <row r="403"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</row>
        <row r="404"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</row>
        <row r="405"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</row>
        <row r="406"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</row>
        <row r="407"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</row>
        <row r="408"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</row>
        <row r="409"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</row>
        <row r="410"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</row>
        <row r="411"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  <cell r="R411"/>
          <cell r="S411"/>
          <cell r="T411"/>
          <cell r="U411"/>
          <cell r="V411"/>
          <cell r="W411"/>
          <cell r="X411"/>
          <cell r="Y411"/>
          <cell r="Z411"/>
          <cell r="AA411"/>
          <cell r="AB411"/>
          <cell r="AC411"/>
          <cell r="AD411"/>
          <cell r="AE411"/>
          <cell r="AF411"/>
          <cell r="AG411"/>
          <cell r="AH411"/>
          <cell r="AI411"/>
          <cell r="AJ411"/>
          <cell r="AK411"/>
        </row>
        <row r="412"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/>
          <cell r="S412"/>
          <cell r="T412"/>
          <cell r="U412"/>
          <cell r="V412"/>
          <cell r="W412"/>
          <cell r="X412"/>
          <cell r="Y412"/>
          <cell r="Z412"/>
          <cell r="AA412"/>
          <cell r="AB412"/>
          <cell r="AC412"/>
          <cell r="AD412"/>
          <cell r="AE412"/>
          <cell r="AF412"/>
          <cell r="AG412"/>
          <cell r="AH412"/>
          <cell r="AI412"/>
          <cell r="AJ412"/>
          <cell r="AK412"/>
        </row>
        <row r="413">
          <cell r="C413"/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</row>
        <row r="414">
          <cell r="C414"/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F414"/>
          <cell r="AG414"/>
          <cell r="AH414"/>
          <cell r="AI414"/>
          <cell r="AJ414"/>
          <cell r="AK414"/>
        </row>
        <row r="415"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  <cell r="R415"/>
          <cell r="S415"/>
          <cell r="T415"/>
          <cell r="U415"/>
          <cell r="V415"/>
          <cell r="W415"/>
          <cell r="X415"/>
          <cell r="Y415"/>
          <cell r="Z415"/>
          <cell r="AA415"/>
          <cell r="AB415"/>
          <cell r="AC415"/>
          <cell r="AD415"/>
          <cell r="AE415"/>
          <cell r="AF415"/>
          <cell r="AG415"/>
          <cell r="AH415"/>
          <cell r="AI415"/>
          <cell r="AJ415"/>
          <cell r="AK415"/>
        </row>
        <row r="416">
          <cell r="C416"/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  <cell r="R416"/>
          <cell r="S416"/>
          <cell r="T416"/>
          <cell r="U416"/>
          <cell r="V416"/>
          <cell r="W416"/>
          <cell r="X416"/>
          <cell r="Y416"/>
          <cell r="Z416"/>
          <cell r="AA416"/>
          <cell r="AB416"/>
          <cell r="AC416"/>
          <cell r="AD416"/>
          <cell r="AE416"/>
          <cell r="AF416"/>
          <cell r="AG416"/>
          <cell r="AH416"/>
          <cell r="AI416"/>
          <cell r="AJ416"/>
          <cell r="AK416"/>
        </row>
        <row r="417"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  <cell r="AH417"/>
          <cell r="AI417"/>
          <cell r="AJ417"/>
          <cell r="AK417"/>
        </row>
        <row r="418"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/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</row>
        <row r="419"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</row>
        <row r="420"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  <cell r="S420"/>
          <cell r="T420"/>
          <cell r="U420"/>
          <cell r="V420"/>
          <cell r="W420"/>
          <cell r="X420"/>
          <cell r="Y420"/>
          <cell r="Z420"/>
          <cell r="AA420"/>
          <cell r="AB420"/>
          <cell r="AC420"/>
          <cell r="AD420"/>
          <cell r="AE420"/>
          <cell r="AF420"/>
          <cell r="AG420"/>
          <cell r="AH420"/>
          <cell r="AI420"/>
          <cell r="AJ420"/>
          <cell r="AK420"/>
        </row>
        <row r="421"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  <cell r="S421"/>
          <cell r="T421"/>
          <cell r="U421"/>
          <cell r="V421"/>
          <cell r="W421"/>
          <cell r="X421"/>
          <cell r="Y421"/>
          <cell r="Z421"/>
          <cell r="AA421"/>
          <cell r="AB421"/>
          <cell r="AC421"/>
          <cell r="AD421"/>
          <cell r="AE421"/>
          <cell r="AF421"/>
          <cell r="AG421"/>
          <cell r="AH421"/>
          <cell r="AI421"/>
          <cell r="AJ421"/>
          <cell r="AK421"/>
        </row>
        <row r="422">
          <cell r="C422"/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F422"/>
          <cell r="AG422"/>
          <cell r="AH422"/>
          <cell r="AI422"/>
          <cell r="AJ422"/>
          <cell r="AK422"/>
        </row>
        <row r="423">
          <cell r="C423"/>
          <cell r="D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  <cell r="R423"/>
          <cell r="S423"/>
          <cell r="T423"/>
          <cell r="U423"/>
          <cell r="V423"/>
          <cell r="W423"/>
          <cell r="X423"/>
          <cell r="Y423"/>
          <cell r="Z423"/>
          <cell r="AA423"/>
          <cell r="AB423"/>
          <cell r="AC423"/>
          <cell r="AD423"/>
          <cell r="AE423"/>
          <cell r="AF423"/>
          <cell r="AG423"/>
          <cell r="AH423"/>
          <cell r="AI423"/>
          <cell r="AJ423"/>
          <cell r="AK423"/>
        </row>
        <row r="424">
          <cell r="C424"/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  <cell r="R424"/>
          <cell r="S424"/>
          <cell r="T424"/>
          <cell r="U424"/>
          <cell r="V424"/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  <cell r="AI424"/>
          <cell r="AJ424"/>
          <cell r="AK424"/>
        </row>
        <row r="425"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  <cell r="S425"/>
          <cell r="T425"/>
          <cell r="U425"/>
          <cell r="V425"/>
          <cell r="W425"/>
          <cell r="X425"/>
          <cell r="Y425"/>
          <cell r="Z425"/>
          <cell r="AA425"/>
          <cell r="AB425"/>
          <cell r="AC425"/>
          <cell r="AD425"/>
          <cell r="AE425"/>
          <cell r="AF425"/>
          <cell r="AG425"/>
          <cell r="AH425"/>
          <cell r="AI425"/>
          <cell r="AJ425"/>
          <cell r="AK425"/>
        </row>
        <row r="426">
          <cell r="C426"/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T426"/>
          <cell r="U426"/>
          <cell r="V426"/>
          <cell r="W426"/>
          <cell r="X426"/>
          <cell r="Y426"/>
          <cell r="Z426"/>
          <cell r="AA426"/>
          <cell r="AB426"/>
          <cell r="AC426"/>
          <cell r="AD426"/>
          <cell r="AE426"/>
          <cell r="AF426"/>
          <cell r="AG426"/>
          <cell r="AH426"/>
          <cell r="AI426"/>
          <cell r="AJ426"/>
          <cell r="AK426"/>
        </row>
        <row r="427"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</row>
        <row r="428"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</row>
        <row r="429">
          <cell r="C429"/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/>
          <cell r="AA429"/>
          <cell r="AB429"/>
          <cell r="AC429"/>
          <cell r="AD429"/>
          <cell r="AE429"/>
          <cell r="AF429"/>
          <cell r="AG429"/>
          <cell r="AH429"/>
          <cell r="AI429"/>
          <cell r="AJ429"/>
          <cell r="AK429"/>
        </row>
        <row r="430">
          <cell r="C430"/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</row>
        <row r="431"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</row>
        <row r="432">
          <cell r="C432"/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  <cell r="R432"/>
          <cell r="S432"/>
          <cell r="T432"/>
          <cell r="U432"/>
          <cell r="V432"/>
          <cell r="W432"/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</row>
        <row r="433">
          <cell r="C433"/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  <cell r="R433"/>
          <cell r="S433"/>
          <cell r="T433"/>
          <cell r="U433"/>
          <cell r="V433"/>
          <cell r="W433"/>
          <cell r="X433"/>
          <cell r="Y433"/>
          <cell r="Z433"/>
          <cell r="AA433"/>
          <cell r="AB433"/>
          <cell r="AC433"/>
          <cell r="AD433"/>
          <cell r="AE433"/>
          <cell r="AF433"/>
          <cell r="AG433"/>
          <cell r="AH433"/>
          <cell r="AI433"/>
          <cell r="AJ433"/>
          <cell r="AK433"/>
        </row>
        <row r="434"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  <cell r="S434"/>
          <cell r="T434"/>
          <cell r="U434"/>
          <cell r="V434"/>
          <cell r="W434"/>
          <cell r="X434"/>
          <cell r="Y434"/>
          <cell r="Z434"/>
          <cell r="AA434"/>
          <cell r="AB434"/>
          <cell r="AC434"/>
          <cell r="AD434"/>
          <cell r="AE434"/>
          <cell r="AF434"/>
          <cell r="AG434"/>
          <cell r="AH434"/>
          <cell r="AI434"/>
          <cell r="AJ434"/>
          <cell r="AK434"/>
        </row>
        <row r="435"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  <cell r="R435"/>
          <cell r="S435"/>
          <cell r="T435"/>
          <cell r="U435"/>
          <cell r="V435"/>
          <cell r="W435"/>
          <cell r="X435"/>
          <cell r="Y435"/>
          <cell r="Z435"/>
          <cell r="AA435"/>
          <cell r="AB435"/>
          <cell r="AC435"/>
          <cell r="AD435"/>
          <cell r="AE435"/>
          <cell r="AF435"/>
          <cell r="AG435"/>
          <cell r="AH435"/>
          <cell r="AI435"/>
          <cell r="AJ435"/>
          <cell r="AK435"/>
        </row>
        <row r="436"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</row>
        <row r="437"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</row>
        <row r="438"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  <cell r="R438"/>
          <cell r="S438"/>
          <cell r="T438"/>
          <cell r="U438"/>
          <cell r="V438"/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</row>
        <row r="439"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  <cell r="R439"/>
          <cell r="S439"/>
          <cell r="T439"/>
          <cell r="U439"/>
          <cell r="V439"/>
          <cell r="W439"/>
          <cell r="X439"/>
          <cell r="Y439"/>
          <cell r="Z439"/>
          <cell r="AA439"/>
          <cell r="AB439"/>
          <cell r="AC439"/>
          <cell r="AD439"/>
          <cell r="AE439"/>
          <cell r="AF439"/>
          <cell r="AG439"/>
          <cell r="AH439"/>
          <cell r="AI439"/>
          <cell r="AJ439"/>
          <cell r="AK439"/>
        </row>
        <row r="440"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  <cell r="S440"/>
          <cell r="T440"/>
          <cell r="U440"/>
          <cell r="V440"/>
          <cell r="W440"/>
          <cell r="X440"/>
          <cell r="Y440"/>
          <cell r="Z440"/>
          <cell r="AA440"/>
          <cell r="AB440"/>
          <cell r="AC440"/>
          <cell r="AD440"/>
          <cell r="AE440"/>
          <cell r="AF440"/>
          <cell r="AG440"/>
          <cell r="AH440"/>
          <cell r="AI440"/>
          <cell r="AJ440"/>
          <cell r="AK440"/>
        </row>
        <row r="441">
          <cell r="C441"/>
          <cell r="D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  <cell r="S441"/>
          <cell r="T441"/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/>
          <cell r="AG441"/>
          <cell r="AH441"/>
          <cell r="AI441"/>
          <cell r="AJ441"/>
          <cell r="AK441"/>
        </row>
        <row r="442"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  <cell r="R442"/>
          <cell r="S442"/>
          <cell r="T442"/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/>
          <cell r="AG442"/>
          <cell r="AH442"/>
          <cell r="AI442"/>
          <cell r="AJ442"/>
          <cell r="AK442"/>
        </row>
        <row r="443"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  <cell r="R443"/>
          <cell r="S443"/>
          <cell r="T443"/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/>
          <cell r="AJ443"/>
          <cell r="AK443"/>
        </row>
        <row r="444">
          <cell r="C444"/>
          <cell r="D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  <cell r="R444"/>
          <cell r="S444"/>
          <cell r="T444"/>
          <cell r="U444"/>
          <cell r="V444"/>
          <cell r="W444"/>
          <cell r="X444"/>
          <cell r="Y444"/>
          <cell r="Z444"/>
          <cell r="AA444"/>
          <cell r="AB444"/>
          <cell r="AC444"/>
          <cell r="AD444"/>
          <cell r="AE444"/>
          <cell r="AF444"/>
          <cell r="AG444"/>
          <cell r="AH444"/>
          <cell r="AI444"/>
          <cell r="AJ444"/>
          <cell r="AK444"/>
        </row>
        <row r="445"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</row>
        <row r="446">
          <cell r="C446"/>
          <cell r="D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</row>
        <row r="447"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  <cell r="AH447"/>
          <cell r="AI447"/>
          <cell r="AJ447"/>
          <cell r="AK447"/>
        </row>
        <row r="448"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/>
          <cell r="Q448"/>
          <cell r="R448"/>
          <cell r="S448"/>
          <cell r="T448"/>
          <cell r="U448"/>
          <cell r="V448"/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/>
          <cell r="AJ448"/>
          <cell r="AK448"/>
        </row>
        <row r="449">
          <cell r="C449"/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  <cell r="P449"/>
          <cell r="Q449"/>
          <cell r="R449"/>
          <cell r="S449"/>
          <cell r="T449"/>
          <cell r="U449"/>
          <cell r="V449"/>
          <cell r="W449"/>
          <cell r="X449"/>
          <cell r="Y449"/>
          <cell r="Z449"/>
          <cell r="AA449"/>
          <cell r="AB449"/>
          <cell r="AC449"/>
          <cell r="AD449"/>
          <cell r="AE449"/>
          <cell r="AF449"/>
          <cell r="AG449"/>
          <cell r="AH449"/>
          <cell r="AI449"/>
          <cell r="AJ449"/>
          <cell r="AK449"/>
        </row>
        <row r="450">
          <cell r="C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  <cell r="AH450"/>
          <cell r="AI450"/>
          <cell r="AJ450"/>
          <cell r="AK450"/>
        </row>
        <row r="451">
          <cell r="C451"/>
          <cell r="D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  <cell r="S451"/>
          <cell r="T451"/>
          <cell r="U451"/>
          <cell r="V451"/>
          <cell r="W451"/>
          <cell r="X451"/>
          <cell r="Y451"/>
          <cell r="Z451"/>
          <cell r="AA451"/>
          <cell r="AB451"/>
          <cell r="AC451"/>
          <cell r="AD451"/>
          <cell r="AE451"/>
          <cell r="AF451"/>
          <cell r="AG451"/>
          <cell r="AH451"/>
          <cell r="AI451"/>
          <cell r="AJ451"/>
          <cell r="AK451"/>
        </row>
        <row r="452">
          <cell r="C452"/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  <cell r="S452"/>
          <cell r="T452"/>
          <cell r="U452"/>
          <cell r="V452"/>
          <cell r="W452"/>
          <cell r="X452"/>
          <cell r="Y452"/>
          <cell r="Z452"/>
          <cell r="AA452"/>
          <cell r="AB452"/>
          <cell r="AC452"/>
          <cell r="AD452"/>
          <cell r="AE452"/>
          <cell r="AF452"/>
          <cell r="AG452"/>
          <cell r="AH452"/>
          <cell r="AI452"/>
          <cell r="AJ452"/>
          <cell r="AK452"/>
        </row>
        <row r="453"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</row>
        <row r="454">
          <cell r="C454"/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</row>
        <row r="455">
          <cell r="C455"/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  <cell r="P455"/>
          <cell r="Q455"/>
          <cell r="R455"/>
          <cell r="S455"/>
          <cell r="T455"/>
          <cell r="U455"/>
          <cell r="V455"/>
          <cell r="W455"/>
          <cell r="X455"/>
          <cell r="Y455"/>
          <cell r="Z455"/>
          <cell r="AA455"/>
          <cell r="AB455"/>
          <cell r="AC455"/>
          <cell r="AD455"/>
          <cell r="AE455"/>
          <cell r="AF455"/>
          <cell r="AG455"/>
          <cell r="AH455"/>
          <cell r="AI455"/>
          <cell r="AJ455"/>
          <cell r="AK455"/>
        </row>
        <row r="456">
          <cell r="C456"/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  <cell r="O456"/>
          <cell r="P456"/>
          <cell r="Q456"/>
          <cell r="R456"/>
          <cell r="S456"/>
          <cell r="T456"/>
          <cell r="U456"/>
          <cell r="V456"/>
          <cell r="W456"/>
          <cell r="X456"/>
          <cell r="Y456"/>
          <cell r="Z456"/>
          <cell r="AA456"/>
          <cell r="AB456"/>
          <cell r="AC456"/>
          <cell r="AD456"/>
          <cell r="AE456"/>
          <cell r="AF456"/>
          <cell r="AG456"/>
          <cell r="AH456"/>
          <cell r="AI456"/>
          <cell r="AJ456"/>
          <cell r="AK456"/>
        </row>
        <row r="457"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  <cell r="O457"/>
          <cell r="P457"/>
          <cell r="Q457"/>
          <cell r="R457"/>
          <cell r="S457"/>
          <cell r="T457"/>
          <cell r="U457"/>
          <cell r="V457"/>
          <cell r="W457"/>
          <cell r="X457"/>
          <cell r="Y457"/>
          <cell r="Z457"/>
          <cell r="AA457"/>
          <cell r="AB457"/>
          <cell r="AC457"/>
          <cell r="AD457"/>
          <cell r="AE457"/>
          <cell r="AF457"/>
          <cell r="AG457"/>
          <cell r="AH457"/>
          <cell r="AI457"/>
          <cell r="AJ457"/>
          <cell r="AK457"/>
        </row>
        <row r="458"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  <cell r="AH458"/>
          <cell r="AI458"/>
          <cell r="AJ458"/>
          <cell r="AK458"/>
        </row>
        <row r="459"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  <cell r="O459"/>
          <cell r="P459"/>
          <cell r="Q459"/>
          <cell r="R459"/>
          <cell r="S459"/>
          <cell r="T459"/>
          <cell r="U459"/>
          <cell r="V459"/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</row>
        <row r="460"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</row>
        <row r="461">
          <cell r="C461"/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</row>
        <row r="462">
          <cell r="C462"/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/>
          <cell r="R462"/>
          <cell r="S462"/>
          <cell r="T462"/>
          <cell r="U462"/>
          <cell r="V462"/>
          <cell r="W462"/>
          <cell r="X462"/>
          <cell r="Y462"/>
          <cell r="Z462"/>
          <cell r="AA462"/>
          <cell r="AB462"/>
          <cell r="AC462"/>
          <cell r="AD462"/>
          <cell r="AE462"/>
          <cell r="AF462"/>
          <cell r="AG462"/>
          <cell r="AH462"/>
          <cell r="AI462"/>
          <cell r="AJ462"/>
          <cell r="AK462"/>
        </row>
        <row r="463"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  <cell r="S463"/>
          <cell r="T463"/>
          <cell r="U463"/>
          <cell r="V463"/>
          <cell r="W463"/>
          <cell r="X463"/>
          <cell r="Y463"/>
          <cell r="Z463"/>
          <cell r="AA463"/>
          <cell r="AB463"/>
          <cell r="AC463"/>
          <cell r="AD463"/>
          <cell r="AE463"/>
          <cell r="AF463"/>
          <cell r="AG463"/>
          <cell r="AH463"/>
          <cell r="AI463"/>
          <cell r="AJ463"/>
          <cell r="AK463"/>
        </row>
        <row r="464"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  <cell r="O464"/>
          <cell r="P464"/>
          <cell r="Q464"/>
          <cell r="R464"/>
          <cell r="S464"/>
          <cell r="T464"/>
          <cell r="U464"/>
          <cell r="V464"/>
          <cell r="W464"/>
          <cell r="X464"/>
          <cell r="Y464"/>
          <cell r="Z464"/>
          <cell r="AA464"/>
          <cell r="AB464"/>
          <cell r="AC464"/>
          <cell r="AD464"/>
          <cell r="AE464"/>
          <cell r="AF464"/>
          <cell r="AG464"/>
          <cell r="AH464"/>
          <cell r="AI464"/>
          <cell r="AJ464"/>
          <cell r="AK464"/>
        </row>
        <row r="465">
          <cell r="C465"/>
          <cell r="D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  <cell r="S465"/>
          <cell r="T465"/>
          <cell r="U465"/>
          <cell r="V465"/>
          <cell r="W465"/>
          <cell r="X465"/>
          <cell r="Y465"/>
          <cell r="Z465"/>
          <cell r="AA465"/>
          <cell r="AB465"/>
          <cell r="AC465"/>
          <cell r="AD465"/>
          <cell r="AE465"/>
          <cell r="AF465"/>
          <cell r="AG465"/>
          <cell r="AH465"/>
          <cell r="AI465"/>
          <cell r="AJ465"/>
          <cell r="AK465"/>
        </row>
        <row r="466">
          <cell r="C466"/>
          <cell r="D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  <cell r="O466"/>
          <cell r="P466"/>
          <cell r="Q466"/>
          <cell r="R466"/>
          <cell r="S466"/>
          <cell r="T466"/>
          <cell r="U466"/>
          <cell r="V466"/>
          <cell r="W466"/>
          <cell r="X466"/>
          <cell r="Y466"/>
          <cell r="Z466"/>
          <cell r="AA466"/>
          <cell r="AB466"/>
          <cell r="AC466"/>
          <cell r="AD466"/>
          <cell r="AE466"/>
          <cell r="AF466"/>
          <cell r="AG466"/>
          <cell r="AH466"/>
          <cell r="AI466"/>
          <cell r="AJ466"/>
          <cell r="AK466"/>
        </row>
        <row r="467"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  <cell r="S467"/>
          <cell r="T467"/>
          <cell r="U467"/>
          <cell r="V467"/>
          <cell r="W467"/>
          <cell r="X467"/>
          <cell r="Y467"/>
          <cell r="Z467"/>
          <cell r="AA467"/>
          <cell r="AB467"/>
          <cell r="AC467"/>
          <cell r="AD467"/>
          <cell r="AE467"/>
          <cell r="AF467"/>
          <cell r="AG467"/>
          <cell r="AH467"/>
          <cell r="AI467"/>
          <cell r="AJ467"/>
          <cell r="AK467"/>
        </row>
        <row r="468"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</row>
        <row r="469">
          <cell r="C469"/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</row>
        <row r="470">
          <cell r="C470"/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  <cell r="S470"/>
          <cell r="T470"/>
          <cell r="U470"/>
          <cell r="V470"/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/>
          <cell r="AJ470"/>
          <cell r="AK470"/>
        </row>
        <row r="471">
          <cell r="C471"/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/>
          <cell r="U471"/>
          <cell r="V471"/>
          <cell r="W471"/>
          <cell r="X471"/>
          <cell r="Y471"/>
          <cell r="Z471"/>
          <cell r="AA471"/>
          <cell r="AB471"/>
          <cell r="AC471"/>
          <cell r="AD471"/>
          <cell r="AE471"/>
          <cell r="AF471"/>
          <cell r="AG471"/>
          <cell r="AH471"/>
          <cell r="AI471"/>
          <cell r="AJ471"/>
          <cell r="AK471"/>
        </row>
        <row r="472">
          <cell r="C472"/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/>
          <cell r="U472"/>
          <cell r="V472"/>
          <cell r="W472"/>
          <cell r="X472"/>
          <cell r="Y472"/>
          <cell r="Z472"/>
          <cell r="AA472"/>
          <cell r="AB472"/>
          <cell r="AC472"/>
          <cell r="AD472"/>
          <cell r="AE472"/>
          <cell r="AF472"/>
          <cell r="AG472"/>
          <cell r="AH472"/>
          <cell r="AI472"/>
          <cell r="AJ472"/>
          <cell r="AK472"/>
        </row>
        <row r="473">
          <cell r="C473"/>
          <cell r="D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  <cell r="O473"/>
          <cell r="P473"/>
          <cell r="Q473"/>
          <cell r="R473"/>
          <cell r="S473"/>
          <cell r="T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F473"/>
          <cell r="AG473"/>
          <cell r="AH473"/>
          <cell r="AI473"/>
          <cell r="AJ473"/>
          <cell r="AK473"/>
        </row>
        <row r="474">
          <cell r="C474"/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  <cell r="O474"/>
          <cell r="P474"/>
          <cell r="Q474"/>
          <cell r="R474"/>
          <cell r="S474"/>
          <cell r="T474"/>
          <cell r="U474"/>
          <cell r="V474"/>
          <cell r="W474"/>
          <cell r="X474"/>
          <cell r="Y474"/>
          <cell r="Z474"/>
          <cell r="AA474"/>
          <cell r="AB474"/>
          <cell r="AC474"/>
          <cell r="AD474"/>
          <cell r="AE474"/>
          <cell r="AF474"/>
          <cell r="AG474"/>
          <cell r="AH474"/>
          <cell r="AI474"/>
          <cell r="AJ474"/>
          <cell r="AK474"/>
        </row>
        <row r="475"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</row>
        <row r="476">
          <cell r="C476"/>
          <cell r="D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</row>
        <row r="477">
          <cell r="C477"/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  <cell r="O477"/>
          <cell r="P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/>
          <cell r="AJ477"/>
          <cell r="AK477"/>
        </row>
        <row r="478">
          <cell r="C478"/>
          <cell r="D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  <cell r="O478"/>
          <cell r="P478"/>
          <cell r="Q478"/>
          <cell r="R478"/>
          <cell r="S478"/>
          <cell r="T478"/>
          <cell r="U478"/>
          <cell r="V478"/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</row>
        <row r="479">
          <cell r="C479"/>
          <cell r="D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  <cell r="O479"/>
          <cell r="P479"/>
          <cell r="Q479"/>
          <cell r="R479"/>
          <cell r="S479"/>
          <cell r="T479"/>
          <cell r="U479"/>
          <cell r="V479"/>
          <cell r="W479"/>
          <cell r="X479"/>
          <cell r="Y479"/>
          <cell r="Z479"/>
          <cell r="AA479"/>
          <cell r="AB479"/>
          <cell r="AC479"/>
          <cell r="AD479"/>
          <cell r="AE479"/>
          <cell r="AF479"/>
          <cell r="AG479"/>
          <cell r="AH479"/>
          <cell r="AI479"/>
          <cell r="AJ479"/>
          <cell r="AK479"/>
        </row>
        <row r="480">
          <cell r="C480"/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  <cell r="AH480"/>
          <cell r="AI480"/>
          <cell r="AJ480"/>
          <cell r="AK480"/>
        </row>
        <row r="481"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  <cell r="AH481"/>
          <cell r="AI481"/>
          <cell r="AJ481"/>
          <cell r="AK481"/>
        </row>
        <row r="482"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/>
          <cell r="AJ482"/>
          <cell r="AK482"/>
        </row>
        <row r="483"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</row>
        <row r="484">
          <cell r="C484"/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</row>
        <row r="485">
          <cell r="C485"/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  <cell r="AH485"/>
          <cell r="AI485"/>
          <cell r="AJ485"/>
          <cell r="AK485"/>
        </row>
        <row r="486">
          <cell r="C486"/>
          <cell r="D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  <cell r="O486"/>
          <cell r="P486"/>
          <cell r="Q486"/>
          <cell r="R486"/>
          <cell r="S486"/>
          <cell r="T486"/>
          <cell r="U486"/>
          <cell r="V486"/>
          <cell r="W486"/>
          <cell r="X486"/>
          <cell r="Y486"/>
          <cell r="Z486"/>
          <cell r="AA486"/>
          <cell r="AB486"/>
          <cell r="AC486"/>
          <cell r="AD486"/>
          <cell r="AE486"/>
          <cell r="AF486"/>
          <cell r="AG486"/>
          <cell r="AH486"/>
          <cell r="AI486"/>
          <cell r="AJ486"/>
          <cell r="AK486"/>
        </row>
        <row r="487">
          <cell r="C487"/>
          <cell r="D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  <cell r="S487"/>
          <cell r="T487"/>
          <cell r="U487"/>
          <cell r="V487"/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/>
          <cell r="AJ487"/>
          <cell r="AK487"/>
        </row>
        <row r="488"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  <cell r="S488"/>
          <cell r="T488"/>
          <cell r="U488"/>
          <cell r="V488"/>
          <cell r="W488"/>
          <cell r="X488"/>
          <cell r="Y488"/>
          <cell r="Z488"/>
          <cell r="AA488"/>
          <cell r="AB488"/>
          <cell r="AC488"/>
          <cell r="AD488"/>
          <cell r="AE488"/>
          <cell r="AF488"/>
          <cell r="AG488"/>
          <cell r="AH488"/>
          <cell r="AI488"/>
          <cell r="AJ488"/>
          <cell r="AK488"/>
        </row>
        <row r="489"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  <cell r="S489"/>
          <cell r="T489"/>
          <cell r="U489"/>
          <cell r="V489"/>
          <cell r="W489"/>
          <cell r="X489"/>
          <cell r="Y489"/>
          <cell r="Z489"/>
          <cell r="AA489"/>
          <cell r="AB489"/>
          <cell r="AC489"/>
          <cell r="AD489"/>
          <cell r="AE489"/>
          <cell r="AF489"/>
          <cell r="AG489"/>
          <cell r="AH489"/>
          <cell r="AI489"/>
          <cell r="AJ489"/>
          <cell r="AK489"/>
        </row>
        <row r="490"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  <cell r="O490"/>
          <cell r="P490"/>
          <cell r="Q490"/>
          <cell r="R490"/>
          <cell r="S490"/>
          <cell r="T490"/>
          <cell r="U490"/>
          <cell r="V490"/>
          <cell r="W490"/>
          <cell r="X490"/>
          <cell r="Y490"/>
          <cell r="Z490"/>
          <cell r="AA490"/>
          <cell r="AB490"/>
          <cell r="AC490"/>
          <cell r="AD490"/>
          <cell r="AE490"/>
          <cell r="AF490"/>
          <cell r="AG490"/>
          <cell r="AH490"/>
          <cell r="AI490"/>
          <cell r="AJ490"/>
          <cell r="AK490"/>
        </row>
        <row r="491"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</row>
        <row r="492">
          <cell r="C492"/>
          <cell r="D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</row>
        <row r="493"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/>
          <cell r="P493"/>
          <cell r="Q493"/>
          <cell r="R493"/>
          <cell r="S493"/>
          <cell r="T493"/>
          <cell r="U493"/>
          <cell r="V493"/>
          <cell r="W493"/>
          <cell r="X493"/>
          <cell r="Y493"/>
          <cell r="Z493"/>
          <cell r="AA493"/>
          <cell r="AB493"/>
          <cell r="AC493"/>
          <cell r="AD493"/>
          <cell r="AE493"/>
          <cell r="AF493"/>
          <cell r="AG493"/>
          <cell r="AH493"/>
          <cell r="AI493"/>
          <cell r="AJ493"/>
          <cell r="AK493"/>
        </row>
        <row r="494">
          <cell r="C494"/>
          <cell r="D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  <cell r="O494"/>
          <cell r="P494"/>
          <cell r="Q494"/>
          <cell r="R494"/>
          <cell r="S494"/>
          <cell r="T494"/>
          <cell r="U494"/>
          <cell r="V494"/>
          <cell r="W494"/>
          <cell r="X494"/>
          <cell r="Y494"/>
          <cell r="Z494"/>
          <cell r="AA494"/>
          <cell r="AB494"/>
          <cell r="AC494"/>
          <cell r="AD494"/>
          <cell r="AE494"/>
          <cell r="AF494"/>
          <cell r="AG494"/>
          <cell r="AH494"/>
          <cell r="AI494"/>
          <cell r="AJ494"/>
          <cell r="AK494"/>
        </row>
        <row r="495">
          <cell r="C495"/>
          <cell r="D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  <cell r="O495"/>
          <cell r="P495"/>
          <cell r="Q495"/>
          <cell r="R495"/>
          <cell r="S495"/>
          <cell r="T495"/>
          <cell r="U495"/>
          <cell r="V495"/>
          <cell r="W495"/>
          <cell r="X495"/>
          <cell r="Y495"/>
          <cell r="Z495"/>
          <cell r="AA495"/>
          <cell r="AB495"/>
          <cell r="AC495"/>
          <cell r="AD495"/>
          <cell r="AE495"/>
          <cell r="AF495"/>
          <cell r="AG495"/>
          <cell r="AH495"/>
          <cell r="AI495"/>
          <cell r="AJ495"/>
          <cell r="AK495"/>
        </row>
        <row r="496"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  <cell r="O496"/>
          <cell r="P496"/>
          <cell r="Q496"/>
          <cell r="R496"/>
          <cell r="S496"/>
          <cell r="T496"/>
          <cell r="U496"/>
          <cell r="V496"/>
          <cell r="W496"/>
          <cell r="X496"/>
          <cell r="Y496"/>
          <cell r="Z496"/>
          <cell r="AA496"/>
          <cell r="AB496"/>
          <cell r="AC496"/>
          <cell r="AD496"/>
          <cell r="AE496"/>
          <cell r="AF496"/>
          <cell r="AG496"/>
          <cell r="AH496"/>
          <cell r="AI496"/>
          <cell r="AJ496"/>
          <cell r="AK496"/>
        </row>
        <row r="497">
          <cell r="C497"/>
          <cell r="D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  <cell r="S497"/>
          <cell r="T497"/>
          <cell r="U497"/>
          <cell r="V497"/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/>
          <cell r="AJ497"/>
          <cell r="AK497"/>
        </row>
        <row r="498">
          <cell r="C498"/>
          <cell r="D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  <cell r="O498"/>
          <cell r="P498"/>
          <cell r="Q498"/>
          <cell r="R498"/>
          <cell r="S498"/>
          <cell r="T498"/>
          <cell r="U498"/>
          <cell r="V498"/>
          <cell r="W498"/>
          <cell r="X498"/>
          <cell r="Y498"/>
          <cell r="Z498"/>
          <cell r="AA498"/>
          <cell r="AB498"/>
          <cell r="AC498"/>
          <cell r="AD498"/>
          <cell r="AE498"/>
          <cell r="AF498"/>
          <cell r="AG498"/>
          <cell r="AH498"/>
          <cell r="AI498"/>
          <cell r="AJ498"/>
          <cell r="AK498"/>
        </row>
        <row r="499"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</row>
        <row r="500"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</row>
        <row r="501">
          <cell r="C501"/>
          <cell r="D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  <cell r="S501"/>
          <cell r="T501"/>
          <cell r="U501"/>
          <cell r="V501"/>
          <cell r="W501"/>
          <cell r="X501"/>
          <cell r="Y501"/>
          <cell r="Z501"/>
          <cell r="AA501"/>
          <cell r="AB501"/>
          <cell r="AC501"/>
          <cell r="AD501"/>
          <cell r="AE501"/>
          <cell r="AF501"/>
          <cell r="AG501"/>
          <cell r="AH501"/>
          <cell r="AI501"/>
          <cell r="AJ501"/>
          <cell r="AK501"/>
        </row>
        <row r="502"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  <cell r="O502"/>
          <cell r="P502"/>
          <cell r="Q502"/>
          <cell r="R502"/>
          <cell r="S502"/>
          <cell r="T502"/>
          <cell r="U502"/>
          <cell r="V502"/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/>
          <cell r="AJ502"/>
          <cell r="AK502"/>
        </row>
        <row r="503">
          <cell r="C503"/>
          <cell r="D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  <cell r="S503"/>
          <cell r="T503"/>
          <cell r="U503"/>
          <cell r="V503"/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</row>
        <row r="504">
          <cell r="C504"/>
          <cell r="D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  <cell r="S504"/>
          <cell r="T504"/>
          <cell r="U504"/>
          <cell r="V504"/>
          <cell r="W504"/>
          <cell r="X504"/>
          <cell r="Y504"/>
          <cell r="Z504"/>
          <cell r="AA504"/>
          <cell r="AB504"/>
          <cell r="AC504"/>
          <cell r="AD504"/>
          <cell r="AE504"/>
          <cell r="AF504"/>
          <cell r="AG504"/>
          <cell r="AH504"/>
          <cell r="AI504"/>
          <cell r="AJ504"/>
          <cell r="AK504"/>
        </row>
        <row r="505"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/>
          <cell r="P505"/>
          <cell r="Q505"/>
          <cell r="R505"/>
          <cell r="S505"/>
          <cell r="T505"/>
          <cell r="U505"/>
          <cell r="V505"/>
          <cell r="W505"/>
          <cell r="X505"/>
          <cell r="Y505"/>
          <cell r="Z505"/>
          <cell r="AA505"/>
          <cell r="AB505"/>
          <cell r="AC505"/>
          <cell r="AD505"/>
          <cell r="AE505"/>
          <cell r="AF505"/>
          <cell r="AG505"/>
          <cell r="AH505"/>
          <cell r="AI505"/>
          <cell r="AJ505"/>
          <cell r="AK505"/>
        </row>
        <row r="506"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/>
          <cell r="U506"/>
          <cell r="V506"/>
          <cell r="W506"/>
          <cell r="X506"/>
          <cell r="Y506"/>
          <cell r="Z506"/>
          <cell r="AA506"/>
          <cell r="AB506"/>
          <cell r="AC506"/>
          <cell r="AD506"/>
          <cell r="AE506"/>
          <cell r="AF506"/>
          <cell r="AG506"/>
          <cell r="AH506"/>
          <cell r="AI506"/>
          <cell r="AJ506"/>
          <cell r="AK506"/>
        </row>
        <row r="507"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</row>
        <row r="508"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T508"/>
          <cell r="U508"/>
          <cell r="V508"/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</row>
        <row r="509">
          <cell r="C509"/>
          <cell r="D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  <cell r="S509"/>
          <cell r="T509"/>
          <cell r="U509"/>
          <cell r="V509"/>
          <cell r="W509"/>
          <cell r="X509"/>
          <cell r="Y509"/>
          <cell r="Z509"/>
          <cell r="AA509"/>
          <cell r="AB509"/>
          <cell r="AC509"/>
          <cell r="AD509"/>
          <cell r="AE509"/>
          <cell r="AF509"/>
          <cell r="AG509"/>
          <cell r="AH509"/>
          <cell r="AI509"/>
          <cell r="AJ509"/>
          <cell r="AK509"/>
        </row>
        <row r="510">
          <cell r="C510"/>
          <cell r="D510"/>
          <cell r="E510"/>
          <cell r="F510"/>
          <cell r="G510"/>
          <cell r="H510"/>
          <cell r="I510"/>
          <cell r="J510"/>
          <cell r="K510"/>
          <cell r="L510"/>
          <cell r="M510"/>
          <cell r="N510"/>
          <cell r="O510"/>
          <cell r="P510"/>
          <cell r="Q510"/>
          <cell r="R510"/>
          <cell r="S510"/>
          <cell r="T510"/>
          <cell r="U510"/>
          <cell r="V510"/>
          <cell r="W510"/>
          <cell r="X510"/>
          <cell r="Y510"/>
          <cell r="Z510"/>
          <cell r="AA510"/>
          <cell r="AB510"/>
          <cell r="AC510"/>
          <cell r="AD510"/>
          <cell r="AE510"/>
          <cell r="AF510"/>
          <cell r="AG510"/>
          <cell r="AH510"/>
          <cell r="AI510"/>
          <cell r="AJ510"/>
          <cell r="AK510"/>
        </row>
        <row r="511">
          <cell r="C511"/>
          <cell r="D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  <cell r="O511"/>
          <cell r="P511"/>
          <cell r="Q511"/>
          <cell r="R511"/>
          <cell r="S511"/>
          <cell r="T511"/>
          <cell r="U511"/>
          <cell r="V511"/>
          <cell r="W511"/>
          <cell r="X511"/>
          <cell r="Y511"/>
          <cell r="Z511"/>
          <cell r="AA511"/>
          <cell r="AB511"/>
          <cell r="AC511"/>
          <cell r="AD511"/>
          <cell r="AE511"/>
          <cell r="AF511"/>
          <cell r="AG511"/>
          <cell r="AH511"/>
          <cell r="AI511"/>
          <cell r="AJ511"/>
          <cell r="AK511"/>
        </row>
        <row r="512">
          <cell r="C512"/>
          <cell r="D512"/>
          <cell r="E512"/>
          <cell r="F512"/>
          <cell r="G512"/>
          <cell r="H512"/>
          <cell r="I512"/>
          <cell r="J512"/>
          <cell r="K512"/>
          <cell r="L512"/>
          <cell r="M512"/>
          <cell r="N512"/>
          <cell r="O512"/>
          <cell r="P512"/>
          <cell r="Q512"/>
          <cell r="R512"/>
          <cell r="S512"/>
          <cell r="T512"/>
          <cell r="U512"/>
          <cell r="V512"/>
          <cell r="W512"/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</row>
        <row r="513">
          <cell r="C513"/>
          <cell r="D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  <cell r="O513"/>
          <cell r="P513"/>
          <cell r="Q513"/>
          <cell r="R513"/>
          <cell r="S513"/>
          <cell r="T513"/>
          <cell r="U513"/>
          <cell r="V513"/>
          <cell r="W513"/>
          <cell r="X513"/>
          <cell r="Y513"/>
          <cell r="Z513"/>
          <cell r="AA513"/>
          <cell r="AB513"/>
          <cell r="AC513"/>
          <cell r="AD513"/>
          <cell r="AE513"/>
          <cell r="AF513"/>
          <cell r="AG513"/>
          <cell r="AH513"/>
          <cell r="AI513"/>
          <cell r="AJ513"/>
          <cell r="AK513"/>
        </row>
        <row r="514"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</row>
        <row r="515"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</row>
        <row r="516"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</row>
        <row r="517"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</row>
        <row r="518"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  <cell r="S518"/>
          <cell r="T518"/>
          <cell r="U518"/>
          <cell r="V518"/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</row>
        <row r="519"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  <cell r="S519"/>
          <cell r="T519"/>
          <cell r="U519"/>
          <cell r="V519"/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</row>
        <row r="520">
          <cell r="C520"/>
          <cell r="D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  <cell r="O520"/>
          <cell r="P520"/>
          <cell r="Q520"/>
          <cell r="R520"/>
          <cell r="S520"/>
          <cell r="T520"/>
          <cell r="U520"/>
          <cell r="V520"/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</row>
        <row r="521">
          <cell r="C521"/>
          <cell r="D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  <cell r="S521"/>
          <cell r="T521"/>
          <cell r="U521"/>
          <cell r="V521"/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</row>
        <row r="522">
          <cell r="C522"/>
          <cell r="D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</row>
        <row r="523"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</row>
        <row r="524">
          <cell r="C524"/>
          <cell r="D524"/>
          <cell r="E524"/>
          <cell r="F524"/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/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</row>
        <row r="525">
          <cell r="C525"/>
          <cell r="D525"/>
          <cell r="E525"/>
          <cell r="F525"/>
          <cell r="G525"/>
          <cell r="H525"/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  <cell r="S525"/>
          <cell r="T525"/>
          <cell r="U525"/>
          <cell r="V525"/>
          <cell r="W525"/>
          <cell r="X525"/>
          <cell r="Y525"/>
          <cell r="Z525"/>
          <cell r="AA525"/>
          <cell r="AB525"/>
          <cell r="AC525"/>
          <cell r="AD525"/>
          <cell r="AE525"/>
          <cell r="AF525"/>
          <cell r="AG525"/>
          <cell r="AH525"/>
          <cell r="AI525"/>
          <cell r="AJ525"/>
          <cell r="AK525"/>
        </row>
        <row r="526"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  <cell r="O526"/>
          <cell r="P526"/>
          <cell r="Q526"/>
          <cell r="R526"/>
          <cell r="S526"/>
          <cell r="T526"/>
          <cell r="U526"/>
          <cell r="V526"/>
          <cell r="W526"/>
          <cell r="X526"/>
          <cell r="Y526"/>
          <cell r="Z526"/>
          <cell r="AA526"/>
          <cell r="AB526"/>
          <cell r="AC526"/>
          <cell r="AD526"/>
          <cell r="AE526"/>
          <cell r="AF526"/>
          <cell r="AG526"/>
          <cell r="AH526"/>
          <cell r="AI526"/>
          <cell r="AJ526"/>
          <cell r="AK526"/>
        </row>
        <row r="527">
          <cell r="C527"/>
          <cell r="D527"/>
          <cell r="E527"/>
          <cell r="F527"/>
          <cell r="G527"/>
          <cell r="H527"/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  <cell r="S527"/>
          <cell r="T527"/>
          <cell r="U527"/>
          <cell r="V527"/>
          <cell r="W527"/>
          <cell r="X527"/>
          <cell r="Y527"/>
          <cell r="Z527"/>
          <cell r="AA527"/>
          <cell r="AB527"/>
          <cell r="AC527"/>
          <cell r="AD527"/>
          <cell r="AE527"/>
          <cell r="AF527"/>
          <cell r="AG527"/>
          <cell r="AH527"/>
          <cell r="AI527"/>
          <cell r="AJ527"/>
          <cell r="AK527"/>
        </row>
        <row r="528">
          <cell r="C528"/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/>
          <cell r="W528"/>
          <cell r="X528"/>
          <cell r="Y528"/>
          <cell r="Z528"/>
          <cell r="AA528"/>
          <cell r="AB528"/>
          <cell r="AC528"/>
          <cell r="AD528"/>
          <cell r="AE528"/>
          <cell r="AF528"/>
          <cell r="AG528"/>
          <cell r="AH528"/>
          <cell r="AI528"/>
          <cell r="AJ528"/>
          <cell r="AK528"/>
        </row>
        <row r="529">
          <cell r="C529"/>
          <cell r="D529"/>
          <cell r="E529"/>
          <cell r="F529"/>
          <cell r="G529"/>
          <cell r="H529"/>
          <cell r="I529"/>
          <cell r="J529"/>
          <cell r="K529"/>
          <cell r="L529"/>
          <cell r="M529"/>
          <cell r="N529"/>
          <cell r="O529"/>
          <cell r="P529"/>
          <cell r="Q529"/>
          <cell r="R529"/>
          <cell r="S529"/>
          <cell r="T529"/>
          <cell r="U529"/>
          <cell r="V529"/>
          <cell r="W529"/>
          <cell r="X529"/>
          <cell r="Y529"/>
          <cell r="Z529"/>
          <cell r="AA529"/>
          <cell r="AB529"/>
          <cell r="AC529"/>
          <cell r="AD529"/>
          <cell r="AE529"/>
          <cell r="AF529"/>
          <cell r="AG529"/>
          <cell r="AH529"/>
          <cell r="AI529"/>
          <cell r="AJ529"/>
          <cell r="AK529"/>
        </row>
        <row r="530"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</row>
        <row r="531">
          <cell r="C531"/>
          <cell r="D531"/>
          <cell r="E531"/>
          <cell r="F531"/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</row>
        <row r="532">
          <cell r="C532"/>
          <cell r="D532"/>
          <cell r="E532"/>
          <cell r="F532"/>
          <cell r="G532"/>
          <cell r="H532"/>
          <cell r="I532"/>
          <cell r="J532"/>
          <cell r="K532"/>
          <cell r="L532"/>
          <cell r="M532"/>
          <cell r="N532"/>
          <cell r="O532"/>
          <cell r="P532"/>
          <cell r="Q532"/>
          <cell r="R532"/>
          <cell r="S532"/>
          <cell r="T532"/>
          <cell r="U532"/>
          <cell r="V532"/>
          <cell r="W532"/>
          <cell r="X532"/>
          <cell r="Y532"/>
          <cell r="Z532"/>
          <cell r="AA532"/>
          <cell r="AB532"/>
          <cell r="AC532"/>
          <cell r="AD532"/>
          <cell r="AE532"/>
          <cell r="AF532"/>
          <cell r="AG532"/>
          <cell r="AH532"/>
          <cell r="AI532"/>
          <cell r="AJ532"/>
          <cell r="AK532"/>
        </row>
        <row r="533">
          <cell r="C533"/>
          <cell r="D533"/>
          <cell r="E533"/>
          <cell r="F533"/>
          <cell r="G533"/>
          <cell r="H533"/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  <cell r="S533"/>
          <cell r="T533"/>
          <cell r="U533"/>
          <cell r="V533"/>
          <cell r="W533"/>
          <cell r="X533"/>
          <cell r="Y533"/>
          <cell r="Z533"/>
          <cell r="AA533"/>
          <cell r="AB533"/>
          <cell r="AC533"/>
          <cell r="AD533"/>
          <cell r="AE533"/>
          <cell r="AF533"/>
          <cell r="AG533"/>
          <cell r="AH533"/>
          <cell r="AI533"/>
          <cell r="AJ533"/>
          <cell r="AK533"/>
        </row>
        <row r="534">
          <cell r="C534"/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/>
          <cell r="X534"/>
          <cell r="Y534"/>
          <cell r="Z534"/>
          <cell r="AA534"/>
          <cell r="AB534"/>
          <cell r="AC534"/>
          <cell r="AD534"/>
          <cell r="AE534"/>
          <cell r="AF534"/>
          <cell r="AG534"/>
          <cell r="AH534"/>
          <cell r="AI534"/>
          <cell r="AJ534"/>
          <cell r="AK534"/>
        </row>
        <row r="535"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</row>
        <row r="536">
          <cell r="C536"/>
          <cell r="D536"/>
          <cell r="E536"/>
          <cell r="F536"/>
          <cell r="G536"/>
          <cell r="H536"/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  <cell r="S536"/>
          <cell r="T536"/>
          <cell r="U536"/>
          <cell r="V536"/>
          <cell r="W536"/>
          <cell r="X536"/>
          <cell r="Y536"/>
          <cell r="Z536"/>
          <cell r="AA536"/>
          <cell r="AB536"/>
          <cell r="AC536"/>
          <cell r="AD536"/>
          <cell r="AE536"/>
          <cell r="AF536"/>
          <cell r="AG536"/>
          <cell r="AH536"/>
          <cell r="AI536"/>
          <cell r="AJ536"/>
          <cell r="AK536"/>
        </row>
        <row r="537"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</row>
        <row r="538">
          <cell r="C538"/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/>
          <cell r="V538"/>
          <cell r="W538"/>
          <cell r="X538"/>
          <cell r="Y538"/>
          <cell r="Z538"/>
          <cell r="AA538"/>
          <cell r="AB538"/>
          <cell r="AC538"/>
          <cell r="AD538"/>
          <cell r="AE538"/>
          <cell r="AF538"/>
          <cell r="AG538"/>
          <cell r="AH538"/>
          <cell r="AI538"/>
          <cell r="AJ538"/>
          <cell r="AK538"/>
        </row>
        <row r="539">
          <cell r="C539"/>
          <cell r="D539"/>
          <cell r="E539"/>
          <cell r="F539"/>
          <cell r="G539"/>
          <cell r="H539"/>
          <cell r="I539"/>
          <cell r="J539"/>
          <cell r="K539"/>
          <cell r="L539"/>
          <cell r="M539"/>
          <cell r="N539"/>
          <cell r="O539"/>
          <cell r="P539"/>
          <cell r="Q539"/>
          <cell r="R539"/>
          <cell r="S539"/>
          <cell r="T539"/>
          <cell r="U539"/>
          <cell r="V539"/>
          <cell r="W539"/>
          <cell r="X539"/>
          <cell r="Y539"/>
          <cell r="Z539"/>
          <cell r="AA539"/>
          <cell r="AB539"/>
          <cell r="AC539"/>
          <cell r="AD539"/>
          <cell r="AE539"/>
          <cell r="AF539"/>
          <cell r="AG539"/>
          <cell r="AH539"/>
          <cell r="AI539"/>
          <cell r="AJ539"/>
          <cell r="AK539"/>
        </row>
        <row r="540"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</row>
        <row r="541"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  <cell r="O541"/>
          <cell r="P541"/>
          <cell r="Q541"/>
          <cell r="R541"/>
          <cell r="S541"/>
          <cell r="T541"/>
          <cell r="U541"/>
          <cell r="V541"/>
          <cell r="W541"/>
          <cell r="X541"/>
          <cell r="Y541"/>
          <cell r="Z541"/>
          <cell r="AA541"/>
          <cell r="AB541"/>
          <cell r="AC541"/>
          <cell r="AD541"/>
          <cell r="AE541"/>
          <cell r="AF541"/>
          <cell r="AG541"/>
          <cell r="AH541"/>
          <cell r="AI541"/>
          <cell r="AJ541"/>
          <cell r="AK541"/>
        </row>
        <row r="542"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T542"/>
          <cell r="U542"/>
          <cell r="V542"/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</row>
        <row r="543">
          <cell r="C543"/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/>
          <cell r="P543"/>
          <cell r="Q543"/>
          <cell r="R543"/>
          <cell r="S543"/>
          <cell r="T543"/>
          <cell r="U543"/>
          <cell r="V543"/>
          <cell r="W543"/>
          <cell r="X543"/>
          <cell r="Y543"/>
          <cell r="Z543"/>
          <cell r="AA543"/>
          <cell r="AB543"/>
          <cell r="AC543"/>
          <cell r="AD543"/>
          <cell r="AE543"/>
          <cell r="AF543"/>
          <cell r="AG543"/>
          <cell r="AH543"/>
          <cell r="AI543"/>
          <cell r="AJ543"/>
          <cell r="AK543"/>
        </row>
        <row r="544"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</row>
        <row r="545"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</row>
        <row r="546">
          <cell r="C546"/>
          <cell r="D546"/>
          <cell r="E546"/>
          <cell r="F546"/>
          <cell r="G546"/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</row>
        <row r="547">
          <cell r="C547"/>
          <cell r="D547"/>
          <cell r="E547"/>
          <cell r="F547"/>
          <cell r="G547"/>
          <cell r="H547"/>
          <cell r="I547"/>
          <cell r="J547"/>
          <cell r="K547"/>
          <cell r="L547"/>
          <cell r="M547"/>
          <cell r="N547"/>
          <cell r="O547"/>
          <cell r="P547"/>
          <cell r="Q547"/>
          <cell r="R547"/>
          <cell r="S547"/>
          <cell r="T547"/>
          <cell r="U547"/>
          <cell r="V547"/>
          <cell r="W547"/>
          <cell r="X547"/>
          <cell r="Y547"/>
          <cell r="Z547"/>
          <cell r="AA547"/>
          <cell r="AB547"/>
          <cell r="AC547"/>
          <cell r="AD547"/>
          <cell r="AE547"/>
          <cell r="AF547"/>
          <cell r="AG547"/>
          <cell r="AH547"/>
          <cell r="AI547"/>
          <cell r="AJ547"/>
          <cell r="AK547"/>
        </row>
        <row r="548">
          <cell r="C548"/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/>
          <cell r="P548"/>
          <cell r="Q548"/>
          <cell r="R548"/>
          <cell r="S548"/>
          <cell r="T548"/>
          <cell r="U548"/>
          <cell r="V548"/>
          <cell r="W548"/>
          <cell r="X548"/>
          <cell r="Y548"/>
          <cell r="Z548"/>
          <cell r="AA548"/>
          <cell r="AB548"/>
          <cell r="AC548"/>
          <cell r="AD548"/>
          <cell r="AE548"/>
          <cell r="AF548"/>
          <cell r="AG548"/>
          <cell r="AH548"/>
          <cell r="AI548"/>
          <cell r="AJ548"/>
          <cell r="AK548"/>
        </row>
        <row r="549"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  <cell r="O549"/>
          <cell r="P549"/>
          <cell r="Q549"/>
          <cell r="R549"/>
          <cell r="S549"/>
          <cell r="T549"/>
          <cell r="U549"/>
          <cell r="V549"/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</row>
        <row r="550">
          <cell r="C550"/>
          <cell r="D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  <cell r="O550"/>
          <cell r="P550"/>
          <cell r="Q550"/>
          <cell r="R550"/>
          <cell r="S550"/>
          <cell r="T550"/>
          <cell r="U550"/>
          <cell r="V550"/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</row>
        <row r="551">
          <cell r="C551"/>
          <cell r="D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  <cell r="O551"/>
          <cell r="P551"/>
          <cell r="Q551"/>
          <cell r="R551"/>
          <cell r="S551"/>
          <cell r="T551"/>
          <cell r="U551"/>
          <cell r="V551"/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</row>
        <row r="552">
          <cell r="C552"/>
          <cell r="D552"/>
          <cell r="E552"/>
          <cell r="F552"/>
          <cell r="G552"/>
          <cell r="H552"/>
          <cell r="I552"/>
          <cell r="J552"/>
          <cell r="K552"/>
          <cell r="L552"/>
          <cell r="M552"/>
          <cell r="N552"/>
          <cell r="O552"/>
          <cell r="P552"/>
          <cell r="Q552"/>
          <cell r="R552"/>
          <cell r="S552"/>
          <cell r="T552"/>
          <cell r="U552"/>
          <cell r="V552"/>
          <cell r="W552"/>
          <cell r="X552"/>
          <cell r="Y552"/>
          <cell r="Z552"/>
          <cell r="AA552"/>
          <cell r="AB552"/>
          <cell r="AC552"/>
          <cell r="AD552"/>
          <cell r="AE552"/>
          <cell r="AF552"/>
          <cell r="AG552"/>
          <cell r="AH552"/>
          <cell r="AI552"/>
          <cell r="AJ552"/>
          <cell r="AK552"/>
        </row>
        <row r="553">
          <cell r="C553"/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/>
          <cell r="W553"/>
          <cell r="X553"/>
          <cell r="Y553"/>
          <cell r="Z553"/>
          <cell r="AA553"/>
          <cell r="AB553"/>
          <cell r="AC553"/>
          <cell r="AD553"/>
          <cell r="AE553"/>
          <cell r="AF553"/>
          <cell r="AG553"/>
          <cell r="AH553"/>
          <cell r="AI553"/>
          <cell r="AJ553"/>
          <cell r="AK553"/>
        </row>
        <row r="554">
          <cell r="C554"/>
          <cell r="D554"/>
          <cell r="E554"/>
          <cell r="F554"/>
          <cell r="G554"/>
          <cell r="H554"/>
          <cell r="I554"/>
          <cell r="J554"/>
          <cell r="K554"/>
          <cell r="L554"/>
          <cell r="M554"/>
          <cell r="N554"/>
          <cell r="O554"/>
          <cell r="P554"/>
          <cell r="Q554"/>
          <cell r="R554"/>
          <cell r="S554"/>
          <cell r="T554"/>
          <cell r="U554"/>
          <cell r="V554"/>
          <cell r="W554"/>
          <cell r="X554"/>
          <cell r="Y554"/>
          <cell r="Z554"/>
          <cell r="AA554"/>
          <cell r="AB554"/>
          <cell r="AC554"/>
          <cell r="AD554"/>
          <cell r="AE554"/>
          <cell r="AF554"/>
          <cell r="AG554"/>
          <cell r="AH554"/>
          <cell r="AI554"/>
          <cell r="AJ554"/>
          <cell r="AK554"/>
        </row>
        <row r="555">
          <cell r="C555"/>
          <cell r="D555"/>
          <cell r="E555"/>
          <cell r="F555"/>
          <cell r="G555"/>
          <cell r="H555"/>
          <cell r="I555"/>
          <cell r="J555"/>
          <cell r="K555"/>
          <cell r="L555"/>
          <cell r="M555"/>
          <cell r="N555"/>
          <cell r="O555"/>
          <cell r="P555"/>
          <cell r="Q555"/>
          <cell r="R555"/>
          <cell r="S555"/>
          <cell r="T555"/>
          <cell r="U555"/>
          <cell r="V555"/>
          <cell r="W555"/>
          <cell r="X555"/>
          <cell r="Y555"/>
          <cell r="Z555"/>
          <cell r="AA555"/>
          <cell r="AB555"/>
          <cell r="AC555"/>
          <cell r="AD555"/>
          <cell r="AE555"/>
          <cell r="AF555"/>
          <cell r="AG555"/>
          <cell r="AH555"/>
          <cell r="AI555"/>
          <cell r="AJ555"/>
          <cell r="AK555"/>
        </row>
        <row r="556">
          <cell r="C556"/>
          <cell r="D556"/>
          <cell r="E556"/>
          <cell r="F556"/>
          <cell r="G556"/>
          <cell r="H556"/>
          <cell r="I556"/>
          <cell r="J556"/>
          <cell r="K556"/>
          <cell r="L556"/>
          <cell r="M556"/>
          <cell r="N556"/>
          <cell r="O556"/>
          <cell r="P556"/>
          <cell r="Q556"/>
          <cell r="R556"/>
          <cell r="S556"/>
          <cell r="T556"/>
          <cell r="U556"/>
          <cell r="V556"/>
          <cell r="W556"/>
          <cell r="X556"/>
          <cell r="Y556"/>
          <cell r="Z556"/>
          <cell r="AA556"/>
          <cell r="AB556"/>
          <cell r="AC556"/>
          <cell r="AD556"/>
          <cell r="AE556"/>
          <cell r="AF556"/>
          <cell r="AG556"/>
          <cell r="AH556"/>
          <cell r="AI556"/>
          <cell r="AJ556"/>
          <cell r="AK556"/>
        </row>
        <row r="557"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  <cell r="O557"/>
          <cell r="P557"/>
          <cell r="Q557"/>
          <cell r="R557"/>
          <cell r="S557"/>
          <cell r="T557"/>
          <cell r="U557"/>
          <cell r="V557"/>
          <cell r="W557"/>
          <cell r="X557"/>
          <cell r="Y557"/>
          <cell r="Z557"/>
          <cell r="AA557"/>
          <cell r="AB557"/>
          <cell r="AC557"/>
          <cell r="AD557"/>
          <cell r="AE557"/>
          <cell r="AF557"/>
          <cell r="AG557"/>
          <cell r="AH557"/>
          <cell r="AI557"/>
          <cell r="AJ557"/>
          <cell r="AK557"/>
        </row>
        <row r="558"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  <cell r="S558"/>
          <cell r="T558"/>
          <cell r="U558"/>
          <cell r="V558"/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</row>
        <row r="559">
          <cell r="C559"/>
          <cell r="D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  <cell r="S559"/>
          <cell r="T559"/>
          <cell r="U559"/>
          <cell r="V559"/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</row>
        <row r="560">
          <cell r="C560"/>
          <cell r="D560"/>
          <cell r="E560"/>
          <cell r="F560"/>
          <cell r="G560"/>
          <cell r="H560"/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  <cell r="S560"/>
          <cell r="T560"/>
          <cell r="U560"/>
          <cell r="V560"/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</row>
        <row r="561">
          <cell r="C561"/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  <cell r="O561"/>
          <cell r="P561"/>
          <cell r="Q561"/>
          <cell r="R561"/>
          <cell r="S561"/>
          <cell r="T561"/>
          <cell r="U561"/>
          <cell r="V561"/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</row>
        <row r="562">
          <cell r="C562"/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/>
          <cell r="U562"/>
          <cell r="V562"/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</row>
        <row r="563">
          <cell r="C563"/>
          <cell r="D563"/>
          <cell r="E563"/>
          <cell r="F563"/>
          <cell r="G563"/>
          <cell r="H563"/>
          <cell r="I563"/>
          <cell r="J563"/>
          <cell r="K563"/>
          <cell r="L563"/>
          <cell r="M563"/>
          <cell r="N563"/>
          <cell r="O563"/>
          <cell r="P563"/>
          <cell r="Q563"/>
          <cell r="R563"/>
          <cell r="S563"/>
          <cell r="T563"/>
          <cell r="U563"/>
          <cell r="V563"/>
          <cell r="W563"/>
          <cell r="X563"/>
          <cell r="Y563"/>
          <cell r="Z563"/>
          <cell r="AA563"/>
          <cell r="AB563"/>
          <cell r="AC563"/>
          <cell r="AD563"/>
          <cell r="AE563"/>
          <cell r="AF563"/>
          <cell r="AG563"/>
          <cell r="AH563"/>
          <cell r="AI563"/>
          <cell r="AJ563"/>
          <cell r="AK563"/>
        </row>
        <row r="564">
          <cell r="C564"/>
          <cell r="D564"/>
          <cell r="E564"/>
          <cell r="F564"/>
          <cell r="G564"/>
          <cell r="H564"/>
          <cell r="I564"/>
          <cell r="J564"/>
          <cell r="K564"/>
          <cell r="L564"/>
          <cell r="M564"/>
          <cell r="N564"/>
          <cell r="O564"/>
          <cell r="P564"/>
          <cell r="Q564"/>
          <cell r="R564"/>
          <cell r="S564"/>
          <cell r="T564"/>
          <cell r="U564"/>
          <cell r="V564"/>
          <cell r="W564"/>
          <cell r="X564"/>
          <cell r="Y564"/>
          <cell r="Z564"/>
          <cell r="AA564"/>
          <cell r="AB564"/>
          <cell r="AC564"/>
          <cell r="AD564"/>
          <cell r="AE564"/>
          <cell r="AF564"/>
          <cell r="AG564"/>
          <cell r="AH564"/>
          <cell r="AI564"/>
          <cell r="AJ564"/>
          <cell r="AK564"/>
        </row>
        <row r="565">
          <cell r="C565"/>
          <cell r="D565"/>
          <cell r="E565"/>
          <cell r="F565"/>
          <cell r="G565"/>
          <cell r="H565"/>
          <cell r="I565"/>
          <cell r="J565"/>
          <cell r="K565"/>
          <cell r="L565"/>
          <cell r="M565"/>
          <cell r="N565"/>
          <cell r="O565"/>
          <cell r="P565"/>
          <cell r="Q565"/>
          <cell r="R565"/>
          <cell r="S565"/>
          <cell r="T565"/>
          <cell r="U565"/>
          <cell r="V565"/>
          <cell r="W565"/>
          <cell r="X565"/>
          <cell r="Y565"/>
          <cell r="Z565"/>
          <cell r="AA565"/>
          <cell r="AB565"/>
          <cell r="AC565"/>
          <cell r="AD565"/>
          <cell r="AE565"/>
          <cell r="AF565"/>
          <cell r="AG565"/>
          <cell r="AH565"/>
          <cell r="AI565"/>
          <cell r="AJ565"/>
          <cell r="AK565"/>
        </row>
        <row r="566">
          <cell r="C566"/>
          <cell r="D566"/>
          <cell r="E566"/>
          <cell r="F566"/>
          <cell r="G566"/>
          <cell r="H566"/>
          <cell r="I566"/>
          <cell r="J566"/>
          <cell r="K566"/>
          <cell r="L566"/>
          <cell r="M566"/>
          <cell r="N566"/>
          <cell r="O566"/>
          <cell r="P566"/>
          <cell r="Q566"/>
          <cell r="R566"/>
          <cell r="S566"/>
          <cell r="T566"/>
          <cell r="U566"/>
          <cell r="V566"/>
          <cell r="W566"/>
          <cell r="X566"/>
          <cell r="Y566"/>
          <cell r="Z566"/>
          <cell r="AA566"/>
          <cell r="AB566"/>
          <cell r="AC566"/>
          <cell r="AD566"/>
          <cell r="AE566"/>
          <cell r="AF566"/>
          <cell r="AG566"/>
          <cell r="AH566"/>
          <cell r="AI566"/>
          <cell r="AJ566"/>
          <cell r="AK566"/>
        </row>
        <row r="567"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  <cell r="O567"/>
          <cell r="P567"/>
          <cell r="Q567"/>
          <cell r="R567"/>
          <cell r="S567"/>
          <cell r="T567"/>
          <cell r="U567"/>
          <cell r="V567"/>
          <cell r="W567"/>
          <cell r="X567"/>
          <cell r="Y567"/>
          <cell r="Z567"/>
          <cell r="AA567"/>
          <cell r="AB567"/>
          <cell r="AC567"/>
          <cell r="AD567"/>
          <cell r="AE567"/>
          <cell r="AF567"/>
          <cell r="AG567"/>
          <cell r="AH567"/>
          <cell r="AI567"/>
          <cell r="AJ567"/>
          <cell r="AK567"/>
        </row>
        <row r="568"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  <cell r="O568"/>
          <cell r="P568"/>
          <cell r="Q568"/>
          <cell r="R568"/>
          <cell r="S568"/>
          <cell r="T568"/>
          <cell r="U568"/>
          <cell r="V568"/>
          <cell r="W568"/>
          <cell r="X568"/>
          <cell r="Y568"/>
          <cell r="Z568"/>
          <cell r="AA568"/>
          <cell r="AB568"/>
          <cell r="AC568"/>
          <cell r="AD568"/>
          <cell r="AE568"/>
          <cell r="AF568"/>
          <cell r="AG568"/>
          <cell r="AH568"/>
          <cell r="AI568"/>
          <cell r="AJ568"/>
          <cell r="AK568"/>
        </row>
        <row r="569">
          <cell r="C569"/>
          <cell r="D569"/>
          <cell r="E569"/>
          <cell r="F569"/>
          <cell r="G569"/>
          <cell r="H569"/>
          <cell r="I569"/>
          <cell r="J569"/>
          <cell r="K569"/>
          <cell r="L569"/>
          <cell r="M569"/>
          <cell r="N569"/>
          <cell r="O569"/>
          <cell r="P569"/>
          <cell r="Q569"/>
          <cell r="R569"/>
          <cell r="S569"/>
          <cell r="T569"/>
          <cell r="U569"/>
          <cell r="V569"/>
          <cell r="W569"/>
          <cell r="X569"/>
          <cell r="Y569"/>
          <cell r="Z569"/>
          <cell r="AA569"/>
          <cell r="AB569"/>
          <cell r="AC569"/>
          <cell r="AD569"/>
          <cell r="AE569"/>
          <cell r="AF569"/>
          <cell r="AG569"/>
          <cell r="AH569"/>
          <cell r="AI569"/>
          <cell r="AJ569"/>
          <cell r="AK569"/>
        </row>
        <row r="570">
          <cell r="C570"/>
          <cell r="D570"/>
          <cell r="E570"/>
          <cell r="F570"/>
          <cell r="G570"/>
          <cell r="H570"/>
          <cell r="I570"/>
          <cell r="J570"/>
          <cell r="K570"/>
          <cell r="L570"/>
          <cell r="M570"/>
          <cell r="N570"/>
          <cell r="O570"/>
          <cell r="P570"/>
          <cell r="Q570"/>
          <cell r="R570"/>
          <cell r="S570"/>
          <cell r="T570"/>
          <cell r="U570"/>
          <cell r="V570"/>
          <cell r="W570"/>
          <cell r="X570"/>
          <cell r="Y570"/>
          <cell r="Z570"/>
          <cell r="AA570"/>
          <cell r="AB570"/>
          <cell r="AC570"/>
          <cell r="AD570"/>
          <cell r="AE570"/>
          <cell r="AF570"/>
          <cell r="AG570"/>
          <cell r="AH570"/>
          <cell r="AI570"/>
          <cell r="AJ570"/>
          <cell r="AK570"/>
        </row>
        <row r="571">
          <cell r="C571"/>
          <cell r="D571"/>
          <cell r="E571"/>
          <cell r="F571"/>
          <cell r="G571"/>
          <cell r="H571"/>
          <cell r="I571"/>
          <cell r="J571"/>
          <cell r="K571"/>
          <cell r="L571"/>
          <cell r="M571"/>
          <cell r="N571"/>
          <cell r="O571"/>
          <cell r="P571"/>
          <cell r="Q571"/>
          <cell r="R571"/>
          <cell r="S571"/>
          <cell r="T571"/>
          <cell r="U571"/>
          <cell r="V571"/>
          <cell r="W571"/>
          <cell r="X571"/>
          <cell r="Y571"/>
          <cell r="Z571"/>
          <cell r="AA571"/>
          <cell r="AB571"/>
          <cell r="AC571"/>
          <cell r="AD571"/>
          <cell r="AE571"/>
          <cell r="AF571"/>
          <cell r="AG571"/>
          <cell r="AH571"/>
          <cell r="AI571"/>
          <cell r="AJ571"/>
          <cell r="AK571"/>
        </row>
        <row r="572">
          <cell r="C572"/>
          <cell r="D572"/>
          <cell r="E572"/>
          <cell r="F572"/>
          <cell r="G572"/>
          <cell r="H572"/>
          <cell r="I572"/>
          <cell r="J572"/>
          <cell r="K572"/>
          <cell r="L572"/>
          <cell r="M572"/>
          <cell r="N572"/>
          <cell r="O572"/>
          <cell r="P572"/>
          <cell r="Q572"/>
          <cell r="R572"/>
          <cell r="S572"/>
          <cell r="T572"/>
          <cell r="U572"/>
          <cell r="V572"/>
          <cell r="W572"/>
          <cell r="X572"/>
          <cell r="Y572"/>
          <cell r="Z572"/>
          <cell r="AA572"/>
          <cell r="AB572"/>
          <cell r="AC572"/>
          <cell r="AD572"/>
          <cell r="AE572"/>
          <cell r="AF572"/>
          <cell r="AG572"/>
          <cell r="AH572"/>
          <cell r="AI572"/>
          <cell r="AJ572"/>
          <cell r="AK572"/>
        </row>
        <row r="573">
          <cell r="C573"/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/>
          <cell r="W573"/>
          <cell r="X573"/>
          <cell r="Y573"/>
          <cell r="Z573"/>
          <cell r="AA573"/>
          <cell r="AB573"/>
          <cell r="AC573"/>
          <cell r="AD573"/>
          <cell r="AE573"/>
          <cell r="AF573"/>
          <cell r="AG573"/>
          <cell r="AH573"/>
          <cell r="AI573"/>
          <cell r="AJ573"/>
          <cell r="AK573"/>
        </row>
        <row r="574"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  <cell r="O574"/>
          <cell r="P574"/>
          <cell r="Q574"/>
          <cell r="R574"/>
          <cell r="S574"/>
          <cell r="T574"/>
          <cell r="U574"/>
          <cell r="V574"/>
          <cell r="W574"/>
          <cell r="X574"/>
          <cell r="Y574"/>
          <cell r="Z574"/>
          <cell r="AA574"/>
          <cell r="AB574"/>
          <cell r="AC574"/>
          <cell r="AD574"/>
          <cell r="AE574"/>
          <cell r="AF574"/>
          <cell r="AG574"/>
          <cell r="AH574"/>
          <cell r="AI574"/>
          <cell r="AJ574"/>
          <cell r="AK574"/>
        </row>
        <row r="575">
          <cell r="C575"/>
          <cell r="D575"/>
          <cell r="E575"/>
          <cell r="F575"/>
          <cell r="G575"/>
          <cell r="H575"/>
          <cell r="I575"/>
          <cell r="J575"/>
          <cell r="K575"/>
          <cell r="L575"/>
          <cell r="M575"/>
          <cell r="N575"/>
          <cell r="O575"/>
          <cell r="P575"/>
          <cell r="Q575"/>
          <cell r="R575"/>
          <cell r="S575"/>
          <cell r="T575"/>
          <cell r="U575"/>
          <cell r="V575"/>
          <cell r="W575"/>
          <cell r="X575"/>
          <cell r="Y575"/>
          <cell r="Z575"/>
          <cell r="AA575"/>
          <cell r="AB575"/>
          <cell r="AC575"/>
          <cell r="AD575"/>
          <cell r="AE575"/>
          <cell r="AF575"/>
          <cell r="AG575"/>
          <cell r="AH575"/>
          <cell r="AI575"/>
          <cell r="AJ575"/>
          <cell r="AK575"/>
        </row>
        <row r="576">
          <cell r="C576"/>
          <cell r="D576"/>
          <cell r="E576"/>
          <cell r="F576"/>
          <cell r="G576"/>
          <cell r="H576"/>
          <cell r="I576"/>
          <cell r="J576"/>
          <cell r="K576"/>
          <cell r="L576"/>
          <cell r="M576"/>
          <cell r="N576"/>
          <cell r="O576"/>
          <cell r="P576"/>
          <cell r="Q576"/>
          <cell r="R576"/>
          <cell r="S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F576"/>
          <cell r="AG576"/>
          <cell r="AH576"/>
          <cell r="AI576"/>
          <cell r="AJ576"/>
          <cell r="AK576"/>
        </row>
        <row r="577">
          <cell r="C577"/>
          <cell r="D577"/>
          <cell r="E577"/>
          <cell r="F577"/>
          <cell r="G577"/>
          <cell r="H577"/>
          <cell r="I577"/>
          <cell r="J577"/>
          <cell r="K577"/>
          <cell r="L577"/>
          <cell r="M577"/>
          <cell r="N577"/>
          <cell r="O577"/>
          <cell r="P577"/>
          <cell r="Q577"/>
          <cell r="R577"/>
          <cell r="S577"/>
          <cell r="T577"/>
          <cell r="U577"/>
          <cell r="V577"/>
          <cell r="W577"/>
          <cell r="X577"/>
          <cell r="Y577"/>
          <cell r="Z577"/>
          <cell r="AA577"/>
          <cell r="AB577"/>
          <cell r="AC577"/>
          <cell r="AD577"/>
          <cell r="AE577"/>
          <cell r="AF577"/>
          <cell r="AG577"/>
          <cell r="AH577"/>
          <cell r="AI577"/>
          <cell r="AJ577"/>
          <cell r="AK577"/>
        </row>
        <row r="578">
          <cell r="C578"/>
          <cell r="D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T578"/>
          <cell r="U578"/>
          <cell r="V578"/>
          <cell r="W578"/>
          <cell r="X578"/>
          <cell r="Y578"/>
          <cell r="Z578"/>
          <cell r="AA578"/>
          <cell r="AB578"/>
          <cell r="AC578"/>
          <cell r="AD578"/>
          <cell r="AE578"/>
          <cell r="AF578"/>
          <cell r="AG578"/>
          <cell r="AH578"/>
          <cell r="AI578"/>
          <cell r="AJ578"/>
          <cell r="AK578"/>
        </row>
        <row r="579">
          <cell r="C579"/>
          <cell r="D579"/>
          <cell r="E579"/>
          <cell r="F579"/>
          <cell r="G579"/>
          <cell r="H579"/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T579"/>
          <cell r="U579"/>
          <cell r="V579"/>
          <cell r="W579"/>
          <cell r="X579"/>
          <cell r="Y579"/>
          <cell r="Z579"/>
          <cell r="AA579"/>
          <cell r="AB579"/>
          <cell r="AC579"/>
          <cell r="AD579"/>
          <cell r="AE579"/>
          <cell r="AF579"/>
          <cell r="AG579"/>
          <cell r="AH579"/>
          <cell r="AI579"/>
          <cell r="AJ579"/>
          <cell r="AK579"/>
        </row>
        <row r="580"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  <cell r="O580"/>
          <cell r="P580"/>
          <cell r="Q580"/>
          <cell r="R580"/>
          <cell r="S580"/>
          <cell r="T580"/>
          <cell r="U580"/>
          <cell r="V580"/>
          <cell r="W580"/>
          <cell r="X580"/>
          <cell r="Y580"/>
          <cell r="Z580"/>
          <cell r="AA580"/>
          <cell r="AB580"/>
          <cell r="AC580"/>
          <cell r="AD580"/>
          <cell r="AE580"/>
          <cell r="AF580"/>
          <cell r="AG580"/>
          <cell r="AH580"/>
          <cell r="AI580"/>
          <cell r="AJ580"/>
          <cell r="AK580"/>
        </row>
        <row r="581"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  <cell r="O581"/>
          <cell r="P581"/>
          <cell r="Q581"/>
          <cell r="R581"/>
          <cell r="S581"/>
          <cell r="T581"/>
          <cell r="U581"/>
          <cell r="V581"/>
          <cell r="W581"/>
          <cell r="X581"/>
          <cell r="Y581"/>
          <cell r="Z581"/>
          <cell r="AA581"/>
          <cell r="AB581"/>
          <cell r="AC581"/>
          <cell r="AD581"/>
          <cell r="AE581"/>
          <cell r="AF581"/>
          <cell r="AG581"/>
          <cell r="AH581"/>
          <cell r="AI581"/>
          <cell r="AJ581"/>
          <cell r="AK581"/>
        </row>
        <row r="582">
          <cell r="C582"/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/>
          <cell r="U582"/>
          <cell r="V582"/>
          <cell r="W582"/>
          <cell r="X582"/>
          <cell r="Y582"/>
          <cell r="Z582"/>
          <cell r="AA582"/>
          <cell r="AB582"/>
          <cell r="AC582"/>
          <cell r="AD582"/>
          <cell r="AE582"/>
          <cell r="AF582"/>
          <cell r="AG582"/>
          <cell r="AH582"/>
          <cell r="AI582"/>
          <cell r="AJ582"/>
          <cell r="AK582"/>
        </row>
        <row r="583">
          <cell r="C583"/>
          <cell r="D583"/>
          <cell r="E583"/>
          <cell r="F583"/>
          <cell r="G583"/>
          <cell r="H583"/>
          <cell r="I583"/>
          <cell r="J583"/>
          <cell r="K583"/>
          <cell r="L583"/>
          <cell r="M583"/>
          <cell r="N583"/>
          <cell r="O583"/>
          <cell r="P583"/>
          <cell r="Q583"/>
          <cell r="R583"/>
          <cell r="S583"/>
          <cell r="T583"/>
          <cell r="U583"/>
          <cell r="V583"/>
          <cell r="W583"/>
          <cell r="X583"/>
          <cell r="Y583"/>
          <cell r="Z583"/>
          <cell r="AA583"/>
          <cell r="AB583"/>
          <cell r="AC583"/>
          <cell r="AD583"/>
          <cell r="AE583"/>
          <cell r="AF583"/>
          <cell r="AG583"/>
          <cell r="AH583"/>
          <cell r="AI583"/>
          <cell r="AJ583"/>
          <cell r="AK583"/>
        </row>
        <row r="584"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  <cell r="O584"/>
          <cell r="P584"/>
          <cell r="Q584"/>
          <cell r="R584"/>
          <cell r="S584"/>
          <cell r="T584"/>
          <cell r="U584"/>
          <cell r="V584"/>
          <cell r="W584"/>
          <cell r="X584"/>
          <cell r="Y584"/>
          <cell r="Z584"/>
          <cell r="AA584"/>
          <cell r="AB584"/>
          <cell r="AC584"/>
          <cell r="AD584"/>
          <cell r="AE584"/>
          <cell r="AF584"/>
          <cell r="AG584"/>
          <cell r="AH584"/>
          <cell r="AI584"/>
          <cell r="AJ584"/>
          <cell r="AK584"/>
        </row>
        <row r="585">
          <cell r="C585"/>
          <cell r="D585"/>
          <cell r="E585"/>
          <cell r="F585"/>
          <cell r="G585"/>
          <cell r="H585"/>
          <cell r="I585"/>
          <cell r="J585"/>
          <cell r="K585"/>
          <cell r="L585"/>
          <cell r="M585"/>
          <cell r="N585"/>
          <cell r="O585"/>
          <cell r="P585"/>
          <cell r="Q585"/>
          <cell r="R585"/>
          <cell r="S585"/>
          <cell r="T585"/>
          <cell r="U585"/>
          <cell r="V585"/>
          <cell r="W585"/>
          <cell r="X585"/>
          <cell r="Y585"/>
          <cell r="Z585"/>
          <cell r="AA585"/>
          <cell r="AB585"/>
          <cell r="AC585"/>
          <cell r="AD585"/>
          <cell r="AE585"/>
          <cell r="AF585"/>
          <cell r="AG585"/>
          <cell r="AH585"/>
          <cell r="AI585"/>
          <cell r="AJ585"/>
          <cell r="AK585"/>
        </row>
        <row r="586"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  <cell r="O586"/>
          <cell r="P586"/>
          <cell r="Q586"/>
          <cell r="R586"/>
          <cell r="S586"/>
          <cell r="T586"/>
          <cell r="U586"/>
          <cell r="V586"/>
          <cell r="W586"/>
          <cell r="X586"/>
          <cell r="Y586"/>
          <cell r="Z586"/>
          <cell r="AA586"/>
          <cell r="AB586"/>
          <cell r="AC586"/>
          <cell r="AD586"/>
          <cell r="AE586"/>
          <cell r="AF586"/>
          <cell r="AG586"/>
          <cell r="AH586"/>
          <cell r="AI586"/>
          <cell r="AJ586"/>
          <cell r="AK586"/>
        </row>
        <row r="587">
          <cell r="C587"/>
          <cell r="D587"/>
          <cell r="E587"/>
          <cell r="F587"/>
          <cell r="G587"/>
          <cell r="H587"/>
          <cell r="I587"/>
          <cell r="J587"/>
          <cell r="K587"/>
          <cell r="L587"/>
          <cell r="M587"/>
          <cell r="N587"/>
          <cell r="O587"/>
          <cell r="P587"/>
          <cell r="Q587"/>
          <cell r="R587"/>
          <cell r="S587"/>
          <cell r="T587"/>
          <cell r="U587"/>
          <cell r="V587"/>
          <cell r="W587"/>
          <cell r="X587"/>
          <cell r="Y587"/>
          <cell r="Z587"/>
          <cell r="AA587"/>
          <cell r="AB587"/>
          <cell r="AC587"/>
          <cell r="AD587"/>
          <cell r="AE587"/>
          <cell r="AF587"/>
          <cell r="AG587"/>
          <cell r="AH587"/>
          <cell r="AI587"/>
          <cell r="AJ587"/>
          <cell r="AK587"/>
        </row>
        <row r="588">
          <cell r="C588"/>
          <cell r="D588"/>
          <cell r="E588"/>
          <cell r="F588"/>
          <cell r="G588"/>
          <cell r="H588"/>
          <cell r="I588"/>
          <cell r="J588"/>
          <cell r="K588"/>
          <cell r="L588"/>
          <cell r="M588"/>
          <cell r="N588"/>
          <cell r="O588"/>
          <cell r="P588"/>
          <cell r="Q588"/>
          <cell r="R588"/>
          <cell r="S588"/>
          <cell r="T588"/>
          <cell r="U588"/>
          <cell r="V588"/>
          <cell r="W588"/>
          <cell r="X588"/>
          <cell r="Y588"/>
          <cell r="Z588"/>
          <cell r="AA588"/>
          <cell r="AB588"/>
          <cell r="AC588"/>
          <cell r="AD588"/>
          <cell r="AE588"/>
          <cell r="AF588"/>
          <cell r="AG588"/>
          <cell r="AH588"/>
          <cell r="AI588"/>
          <cell r="AJ588"/>
          <cell r="AK588"/>
        </row>
        <row r="589">
          <cell r="C589"/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/>
          <cell r="U589"/>
          <cell r="V589"/>
          <cell r="W589"/>
          <cell r="X589"/>
          <cell r="Y589"/>
          <cell r="Z589"/>
          <cell r="AA589"/>
          <cell r="AB589"/>
          <cell r="AC589"/>
          <cell r="AD589"/>
          <cell r="AE589"/>
          <cell r="AF589"/>
          <cell r="AG589"/>
          <cell r="AH589"/>
          <cell r="AI589"/>
          <cell r="AJ589"/>
          <cell r="AK589"/>
        </row>
        <row r="590"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  <cell r="O590"/>
          <cell r="P590"/>
          <cell r="Q590"/>
          <cell r="R590"/>
          <cell r="S590"/>
          <cell r="T590"/>
          <cell r="U590"/>
          <cell r="V590"/>
          <cell r="W590"/>
          <cell r="X590"/>
          <cell r="Y590"/>
          <cell r="Z590"/>
          <cell r="AA590"/>
          <cell r="AB590"/>
          <cell r="AC590"/>
          <cell r="AD590"/>
          <cell r="AE590"/>
          <cell r="AF590"/>
          <cell r="AG590"/>
          <cell r="AH590"/>
          <cell r="AI590"/>
          <cell r="AJ590"/>
          <cell r="AK590"/>
        </row>
        <row r="591"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  <cell r="AH591"/>
          <cell r="AI591"/>
          <cell r="AJ591"/>
          <cell r="AK591"/>
        </row>
        <row r="592">
          <cell r="C592"/>
          <cell r="D592"/>
          <cell r="E592"/>
          <cell r="F592"/>
          <cell r="G592"/>
          <cell r="H592"/>
          <cell r="I592"/>
          <cell r="J592"/>
          <cell r="K592"/>
          <cell r="L592"/>
          <cell r="M592"/>
          <cell r="N592"/>
          <cell r="O592"/>
          <cell r="P592"/>
          <cell r="Q592"/>
          <cell r="R592"/>
          <cell r="S592"/>
          <cell r="T592"/>
          <cell r="U592"/>
          <cell r="V592"/>
          <cell r="W592"/>
          <cell r="X592"/>
          <cell r="Y592"/>
          <cell r="Z592"/>
          <cell r="AA592"/>
          <cell r="AB592"/>
          <cell r="AC592"/>
          <cell r="AD592"/>
          <cell r="AE592"/>
          <cell r="AF592"/>
          <cell r="AG592"/>
          <cell r="AH592"/>
          <cell r="AI592"/>
          <cell r="AJ592"/>
          <cell r="AK592"/>
        </row>
        <row r="593">
          <cell r="C593"/>
          <cell r="D593"/>
          <cell r="E593"/>
          <cell r="F593"/>
          <cell r="G593"/>
          <cell r="H593"/>
          <cell r="I593"/>
          <cell r="J593"/>
          <cell r="K593"/>
          <cell r="L593"/>
          <cell r="M593"/>
          <cell r="N593"/>
          <cell r="O593"/>
          <cell r="P593"/>
          <cell r="Q593"/>
          <cell r="R593"/>
          <cell r="S593"/>
          <cell r="T593"/>
          <cell r="U593"/>
          <cell r="V593"/>
          <cell r="W593"/>
          <cell r="X593"/>
          <cell r="Y593"/>
          <cell r="Z593"/>
          <cell r="AA593"/>
          <cell r="AB593"/>
          <cell r="AC593"/>
          <cell r="AD593"/>
          <cell r="AE593"/>
          <cell r="AF593"/>
          <cell r="AG593"/>
          <cell r="AH593"/>
          <cell r="AI593"/>
          <cell r="AJ593"/>
          <cell r="AK593"/>
        </row>
        <row r="594"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  <cell r="AH594"/>
          <cell r="AI594"/>
          <cell r="AJ594"/>
          <cell r="AK594"/>
        </row>
        <row r="595"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  <cell r="O595"/>
          <cell r="P595"/>
          <cell r="Q595"/>
          <cell r="R595"/>
          <cell r="S595"/>
          <cell r="T595"/>
          <cell r="U595"/>
          <cell r="V595"/>
          <cell r="W595"/>
          <cell r="X595"/>
          <cell r="Y595"/>
          <cell r="Z595"/>
          <cell r="AA595"/>
          <cell r="AB595"/>
          <cell r="AC595"/>
          <cell r="AD595"/>
          <cell r="AE595"/>
          <cell r="AF595"/>
          <cell r="AG595"/>
          <cell r="AH595"/>
          <cell r="AI595"/>
          <cell r="AJ595"/>
          <cell r="AK595"/>
        </row>
        <row r="596">
          <cell r="C596"/>
          <cell r="D596"/>
          <cell r="E596"/>
          <cell r="F596"/>
          <cell r="G596"/>
          <cell r="H596"/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T596"/>
          <cell r="U596"/>
          <cell r="V596"/>
          <cell r="W596"/>
          <cell r="X596"/>
          <cell r="Y596"/>
          <cell r="Z596"/>
          <cell r="AA596"/>
          <cell r="AB596"/>
          <cell r="AC596"/>
          <cell r="AD596"/>
          <cell r="AE596"/>
          <cell r="AF596"/>
          <cell r="AG596"/>
          <cell r="AH596"/>
          <cell r="AI596"/>
          <cell r="AJ596"/>
          <cell r="AK596"/>
        </row>
        <row r="597">
          <cell r="C597"/>
          <cell r="D597"/>
          <cell r="E597"/>
          <cell r="F597"/>
          <cell r="G597"/>
          <cell r="H597"/>
          <cell r="I597"/>
          <cell r="J597"/>
          <cell r="K597"/>
          <cell r="L597"/>
          <cell r="M597"/>
          <cell r="N597"/>
          <cell r="O597"/>
          <cell r="P597"/>
          <cell r="Q597"/>
          <cell r="R597"/>
          <cell r="S597"/>
          <cell r="T597"/>
          <cell r="U597"/>
          <cell r="V597"/>
          <cell r="W597"/>
          <cell r="X597"/>
          <cell r="Y597"/>
          <cell r="Z597"/>
          <cell r="AA597"/>
          <cell r="AB597"/>
          <cell r="AC597"/>
          <cell r="AD597"/>
          <cell r="AE597"/>
          <cell r="AF597"/>
          <cell r="AG597"/>
          <cell r="AH597"/>
          <cell r="AI597"/>
          <cell r="AJ597"/>
          <cell r="AK597"/>
        </row>
        <row r="598"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  <cell r="O598"/>
          <cell r="P598"/>
          <cell r="Q598"/>
          <cell r="R598"/>
          <cell r="S598"/>
          <cell r="T598"/>
          <cell r="U598"/>
          <cell r="V598"/>
          <cell r="W598"/>
          <cell r="X598"/>
          <cell r="Y598"/>
          <cell r="Z598"/>
          <cell r="AA598"/>
          <cell r="AB598"/>
          <cell r="AC598"/>
          <cell r="AD598"/>
          <cell r="AE598"/>
          <cell r="AF598"/>
          <cell r="AG598"/>
          <cell r="AH598"/>
          <cell r="AI598"/>
          <cell r="AJ598"/>
          <cell r="AK598"/>
        </row>
        <row r="599">
          <cell r="C599"/>
          <cell r="D599"/>
          <cell r="E599"/>
          <cell r="F599"/>
          <cell r="G599"/>
          <cell r="H599"/>
          <cell r="I599"/>
          <cell r="J599"/>
          <cell r="K599"/>
          <cell r="L599"/>
          <cell r="M599"/>
          <cell r="N599"/>
          <cell r="O599"/>
          <cell r="P599"/>
          <cell r="Q599"/>
          <cell r="R599"/>
          <cell r="S599"/>
          <cell r="T599"/>
          <cell r="U599"/>
          <cell r="V599"/>
          <cell r="W599"/>
          <cell r="X599"/>
          <cell r="Y599"/>
          <cell r="Z599"/>
          <cell r="AA599"/>
          <cell r="AB599"/>
          <cell r="AC599"/>
          <cell r="AD599"/>
          <cell r="AE599"/>
          <cell r="AF599"/>
          <cell r="AG599"/>
          <cell r="AH599"/>
          <cell r="AI599"/>
          <cell r="AJ599"/>
          <cell r="AK599"/>
        </row>
        <row r="600">
          <cell r="C600"/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/>
          <cell r="V600"/>
          <cell r="W600"/>
          <cell r="X600"/>
          <cell r="Y600"/>
          <cell r="Z600"/>
          <cell r="AA600"/>
          <cell r="AB600"/>
          <cell r="AC600"/>
          <cell r="AD600"/>
          <cell r="AE600"/>
          <cell r="AF600"/>
          <cell r="AG600"/>
          <cell r="AH600"/>
          <cell r="AI600"/>
          <cell r="AJ600"/>
          <cell r="AK600"/>
        </row>
        <row r="601">
          <cell r="C601"/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/>
          <cell r="AC601"/>
          <cell r="AD601"/>
          <cell r="AE601"/>
          <cell r="AF601"/>
          <cell r="AG601"/>
          <cell r="AH601"/>
          <cell r="AI601"/>
          <cell r="AJ601"/>
          <cell r="AK601"/>
        </row>
        <row r="602">
          <cell r="C602"/>
          <cell r="D602"/>
          <cell r="E602"/>
          <cell r="F602"/>
          <cell r="G602"/>
          <cell r="H602"/>
          <cell r="I602"/>
          <cell r="J602"/>
          <cell r="K602"/>
          <cell r="L602"/>
          <cell r="M602"/>
          <cell r="N602"/>
          <cell r="O602"/>
          <cell r="P602"/>
          <cell r="Q602"/>
          <cell r="R602"/>
          <cell r="S602"/>
          <cell r="T602"/>
          <cell r="U602"/>
          <cell r="V602"/>
          <cell r="W602"/>
          <cell r="X602"/>
          <cell r="Y602"/>
          <cell r="Z602"/>
          <cell r="AA602"/>
          <cell r="AB602"/>
          <cell r="AC602"/>
          <cell r="AD602"/>
          <cell r="AE602"/>
          <cell r="AF602"/>
          <cell r="AG602"/>
          <cell r="AH602"/>
          <cell r="AI602"/>
          <cell r="AJ602"/>
          <cell r="AK602"/>
        </row>
        <row r="603"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  <cell r="O603"/>
          <cell r="P603"/>
          <cell r="Q603"/>
          <cell r="R603"/>
          <cell r="S603"/>
          <cell r="T603"/>
          <cell r="U603"/>
          <cell r="V603"/>
          <cell r="W603"/>
          <cell r="X603"/>
          <cell r="Y603"/>
          <cell r="Z603"/>
          <cell r="AA603"/>
          <cell r="AB603"/>
          <cell r="AC603"/>
          <cell r="AD603"/>
          <cell r="AE603"/>
          <cell r="AF603"/>
          <cell r="AG603"/>
          <cell r="AH603"/>
          <cell r="AI603"/>
          <cell r="AJ603"/>
          <cell r="AK603"/>
        </row>
        <row r="604">
          <cell r="C604"/>
          <cell r="D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  <cell r="O604"/>
          <cell r="P604"/>
          <cell r="Q604"/>
          <cell r="R604"/>
          <cell r="S604"/>
          <cell r="T604"/>
          <cell r="U604"/>
          <cell r="V604"/>
          <cell r="W604"/>
          <cell r="X604"/>
          <cell r="Y604"/>
          <cell r="Z604"/>
          <cell r="AA604"/>
          <cell r="AB604"/>
          <cell r="AC604"/>
          <cell r="AD604"/>
          <cell r="AE604"/>
          <cell r="AF604"/>
          <cell r="AG604"/>
          <cell r="AH604"/>
          <cell r="AI604"/>
          <cell r="AJ604"/>
          <cell r="AK604"/>
        </row>
        <row r="605">
          <cell r="C605"/>
          <cell r="D605"/>
          <cell r="E605"/>
          <cell r="F605"/>
          <cell r="G605"/>
          <cell r="H605"/>
          <cell r="I605"/>
          <cell r="J605"/>
          <cell r="K605"/>
          <cell r="L605"/>
          <cell r="M605"/>
          <cell r="N605"/>
          <cell r="O605"/>
          <cell r="P605"/>
          <cell r="Q605"/>
          <cell r="R605"/>
          <cell r="S605"/>
          <cell r="T605"/>
          <cell r="U605"/>
          <cell r="V605"/>
          <cell r="W605"/>
          <cell r="X605"/>
          <cell r="Y605"/>
          <cell r="Z605"/>
          <cell r="AA605"/>
          <cell r="AB605"/>
          <cell r="AC605"/>
          <cell r="AD605"/>
          <cell r="AE605"/>
          <cell r="AF605"/>
          <cell r="AG605"/>
          <cell r="AH605"/>
          <cell r="AI605"/>
          <cell r="AJ605"/>
          <cell r="AK605"/>
        </row>
        <row r="606">
          <cell r="C606"/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/>
          <cell r="P606"/>
          <cell r="Q606"/>
          <cell r="R606"/>
          <cell r="S606"/>
          <cell r="T606"/>
          <cell r="U606"/>
          <cell r="V606"/>
          <cell r="W606"/>
          <cell r="X606"/>
          <cell r="Y606"/>
          <cell r="Z606"/>
          <cell r="AA606"/>
          <cell r="AB606"/>
          <cell r="AC606"/>
          <cell r="AD606"/>
          <cell r="AE606"/>
          <cell r="AF606"/>
          <cell r="AG606"/>
          <cell r="AH606"/>
          <cell r="AI606"/>
          <cell r="AJ606"/>
          <cell r="AK606"/>
        </row>
        <row r="607">
          <cell r="C607"/>
          <cell r="D607"/>
          <cell r="E607"/>
          <cell r="F607"/>
          <cell r="G607"/>
          <cell r="H607"/>
          <cell r="I607"/>
          <cell r="J607"/>
          <cell r="K607"/>
          <cell r="L607"/>
          <cell r="M607"/>
          <cell r="N607"/>
          <cell r="O607"/>
          <cell r="P607"/>
          <cell r="Q607"/>
          <cell r="R607"/>
          <cell r="S607"/>
          <cell r="T607"/>
          <cell r="U607"/>
          <cell r="V607"/>
          <cell r="W607"/>
          <cell r="X607"/>
          <cell r="Y607"/>
          <cell r="Z607"/>
          <cell r="AA607"/>
          <cell r="AB607"/>
          <cell r="AC607"/>
          <cell r="AD607"/>
          <cell r="AE607"/>
          <cell r="AF607"/>
          <cell r="AG607"/>
          <cell r="AH607"/>
          <cell r="AI607"/>
          <cell r="AJ607"/>
          <cell r="AK607"/>
        </row>
        <row r="608">
          <cell r="C608"/>
          <cell r="D608"/>
          <cell r="E608"/>
          <cell r="F608"/>
          <cell r="G608"/>
          <cell r="H608"/>
          <cell r="I608"/>
          <cell r="J608"/>
          <cell r="K608"/>
          <cell r="L608"/>
          <cell r="M608"/>
          <cell r="N608"/>
          <cell r="O608"/>
          <cell r="P608"/>
          <cell r="Q608"/>
          <cell r="R608"/>
          <cell r="S608"/>
          <cell r="T608"/>
          <cell r="U608"/>
          <cell r="V608"/>
          <cell r="W608"/>
          <cell r="X608"/>
          <cell r="Y608"/>
          <cell r="Z608"/>
          <cell r="AA608"/>
          <cell r="AB608"/>
          <cell r="AC608"/>
          <cell r="AD608"/>
          <cell r="AE608"/>
          <cell r="AF608"/>
          <cell r="AG608"/>
          <cell r="AH608"/>
          <cell r="AI608"/>
          <cell r="AJ608"/>
          <cell r="AK608"/>
        </row>
        <row r="609">
          <cell r="C609"/>
          <cell r="D609"/>
          <cell r="E609"/>
          <cell r="F609"/>
          <cell r="G609"/>
          <cell r="H609"/>
          <cell r="I609"/>
          <cell r="J609"/>
          <cell r="K609"/>
          <cell r="L609"/>
          <cell r="M609"/>
          <cell r="N609"/>
          <cell r="O609"/>
          <cell r="P609"/>
          <cell r="Q609"/>
          <cell r="R609"/>
          <cell r="S609"/>
          <cell r="T609"/>
          <cell r="U609"/>
          <cell r="V609"/>
          <cell r="W609"/>
          <cell r="X609"/>
          <cell r="Y609"/>
          <cell r="Z609"/>
          <cell r="AA609"/>
          <cell r="AB609"/>
          <cell r="AC609"/>
          <cell r="AD609"/>
          <cell r="AE609"/>
          <cell r="AF609"/>
          <cell r="AG609"/>
          <cell r="AH609"/>
          <cell r="AI609"/>
          <cell r="AJ609"/>
          <cell r="AK609"/>
        </row>
        <row r="610">
          <cell r="C610"/>
          <cell r="D610"/>
          <cell r="E610"/>
          <cell r="F610"/>
          <cell r="G610"/>
          <cell r="H610"/>
          <cell r="I610"/>
          <cell r="J610"/>
          <cell r="K610"/>
          <cell r="L610"/>
          <cell r="M610"/>
          <cell r="N610"/>
          <cell r="O610"/>
          <cell r="P610"/>
          <cell r="Q610"/>
          <cell r="R610"/>
          <cell r="S610"/>
          <cell r="T610"/>
          <cell r="U610"/>
          <cell r="V610"/>
          <cell r="W610"/>
          <cell r="X610"/>
          <cell r="Y610"/>
          <cell r="Z610"/>
          <cell r="AA610"/>
          <cell r="AB610"/>
          <cell r="AC610"/>
          <cell r="AD610"/>
          <cell r="AE610"/>
          <cell r="AF610"/>
          <cell r="AG610"/>
          <cell r="AH610"/>
          <cell r="AI610"/>
          <cell r="AJ610"/>
          <cell r="AK610"/>
        </row>
        <row r="611">
          <cell r="C611"/>
          <cell r="D611"/>
          <cell r="E611"/>
          <cell r="F611"/>
          <cell r="G611"/>
          <cell r="H611"/>
          <cell r="I611"/>
          <cell r="J611"/>
          <cell r="K611"/>
          <cell r="L611"/>
          <cell r="M611"/>
          <cell r="N611"/>
          <cell r="O611"/>
          <cell r="P611"/>
          <cell r="Q611"/>
          <cell r="R611"/>
          <cell r="S611"/>
          <cell r="T611"/>
          <cell r="U611"/>
          <cell r="V611"/>
          <cell r="W611"/>
          <cell r="X611"/>
          <cell r="Y611"/>
          <cell r="Z611"/>
          <cell r="AA611"/>
          <cell r="AB611"/>
          <cell r="AC611"/>
          <cell r="AD611"/>
          <cell r="AE611"/>
          <cell r="AF611"/>
          <cell r="AG611"/>
          <cell r="AH611"/>
          <cell r="AI611"/>
          <cell r="AJ611"/>
          <cell r="AK611"/>
        </row>
        <row r="612">
          <cell r="C612"/>
          <cell r="D612"/>
          <cell r="E612"/>
          <cell r="F612"/>
          <cell r="G612"/>
          <cell r="H612"/>
          <cell r="I612"/>
          <cell r="J612"/>
          <cell r="K612"/>
          <cell r="L612"/>
          <cell r="M612"/>
          <cell r="N612"/>
          <cell r="O612"/>
          <cell r="P612"/>
          <cell r="Q612"/>
          <cell r="R612"/>
          <cell r="S612"/>
          <cell r="T612"/>
          <cell r="U612"/>
          <cell r="V612"/>
          <cell r="W612"/>
          <cell r="X612"/>
          <cell r="Y612"/>
          <cell r="Z612"/>
          <cell r="AA612"/>
          <cell r="AB612"/>
          <cell r="AC612"/>
          <cell r="AD612"/>
          <cell r="AE612"/>
          <cell r="AF612"/>
          <cell r="AG612"/>
          <cell r="AH612"/>
          <cell r="AI612"/>
          <cell r="AJ612"/>
          <cell r="AK612"/>
        </row>
        <row r="613">
          <cell r="C613"/>
          <cell r="D613"/>
          <cell r="E613"/>
          <cell r="F613"/>
          <cell r="G613"/>
          <cell r="H613"/>
          <cell r="I613"/>
          <cell r="J613"/>
          <cell r="K613"/>
          <cell r="L613"/>
          <cell r="M613"/>
          <cell r="N613"/>
          <cell r="O613"/>
          <cell r="P613"/>
          <cell r="Q613"/>
          <cell r="R613"/>
          <cell r="S613"/>
          <cell r="T613"/>
          <cell r="U613"/>
          <cell r="V613"/>
          <cell r="W613"/>
          <cell r="X613"/>
          <cell r="Y613"/>
          <cell r="Z613"/>
          <cell r="AA613"/>
          <cell r="AB613"/>
          <cell r="AC613"/>
          <cell r="AD613"/>
          <cell r="AE613"/>
          <cell r="AF613"/>
          <cell r="AG613"/>
          <cell r="AH613"/>
          <cell r="AI613"/>
          <cell r="AJ613"/>
          <cell r="AK613"/>
        </row>
        <row r="614">
          <cell r="C614"/>
          <cell r="D614"/>
          <cell r="E614"/>
          <cell r="F614"/>
          <cell r="G614"/>
          <cell r="H614"/>
          <cell r="I614"/>
          <cell r="J614"/>
          <cell r="K614"/>
          <cell r="L614"/>
          <cell r="M614"/>
          <cell r="N614"/>
          <cell r="O614"/>
          <cell r="P614"/>
          <cell r="Q614"/>
          <cell r="R614"/>
          <cell r="S614"/>
          <cell r="T614"/>
          <cell r="U614"/>
          <cell r="V614"/>
          <cell r="W614"/>
          <cell r="X614"/>
          <cell r="Y614"/>
          <cell r="Z614"/>
          <cell r="AA614"/>
          <cell r="AB614"/>
          <cell r="AC614"/>
          <cell r="AD614"/>
          <cell r="AE614"/>
          <cell r="AF614"/>
          <cell r="AG614"/>
          <cell r="AH614"/>
          <cell r="AI614"/>
          <cell r="AJ614"/>
          <cell r="AK614"/>
        </row>
        <row r="615">
          <cell r="C615"/>
          <cell r="D615"/>
          <cell r="E615"/>
          <cell r="F615"/>
          <cell r="G615"/>
          <cell r="H615"/>
          <cell r="I615"/>
          <cell r="J615"/>
          <cell r="K615"/>
          <cell r="L615"/>
          <cell r="M615"/>
          <cell r="N615"/>
          <cell r="O615"/>
          <cell r="P615"/>
          <cell r="Q615"/>
          <cell r="R615"/>
          <cell r="S615"/>
          <cell r="T615"/>
          <cell r="U615"/>
          <cell r="V615"/>
          <cell r="W615"/>
          <cell r="X615"/>
          <cell r="Y615"/>
          <cell r="Z615"/>
          <cell r="AA615"/>
          <cell r="AB615"/>
          <cell r="AC615"/>
          <cell r="AD615"/>
          <cell r="AE615"/>
          <cell r="AF615"/>
          <cell r="AG615"/>
          <cell r="AH615"/>
          <cell r="AI615"/>
          <cell r="AJ615"/>
          <cell r="AK615"/>
        </row>
        <row r="616">
          <cell r="C616"/>
          <cell r="D616"/>
          <cell r="E616"/>
          <cell r="F616"/>
          <cell r="G616"/>
          <cell r="H616"/>
          <cell r="I616"/>
          <cell r="J616"/>
          <cell r="K616"/>
          <cell r="L616"/>
          <cell r="M616"/>
          <cell r="N616"/>
          <cell r="O616"/>
          <cell r="P616"/>
          <cell r="Q616"/>
          <cell r="R616"/>
          <cell r="S616"/>
          <cell r="T616"/>
          <cell r="U616"/>
          <cell r="V616"/>
          <cell r="W616"/>
          <cell r="X616"/>
          <cell r="Y616"/>
          <cell r="Z616"/>
          <cell r="AA616"/>
          <cell r="AB616"/>
          <cell r="AC616"/>
          <cell r="AD616"/>
          <cell r="AE616"/>
          <cell r="AF616"/>
          <cell r="AG616"/>
          <cell r="AH616"/>
          <cell r="AI616"/>
          <cell r="AJ616"/>
          <cell r="AK616"/>
        </row>
        <row r="617">
          <cell r="C617"/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/>
          <cell r="U617"/>
          <cell r="V617"/>
          <cell r="W617"/>
          <cell r="X617"/>
          <cell r="Y617"/>
          <cell r="Z617"/>
          <cell r="AA617"/>
          <cell r="AB617"/>
          <cell r="AC617"/>
          <cell r="AD617"/>
          <cell r="AE617"/>
          <cell r="AF617"/>
          <cell r="AG617"/>
          <cell r="AH617"/>
          <cell r="AI617"/>
          <cell r="AJ617"/>
          <cell r="AK617"/>
        </row>
        <row r="618">
          <cell r="C618"/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/>
          <cell r="V618"/>
          <cell r="W618"/>
          <cell r="X618"/>
          <cell r="Y618"/>
          <cell r="Z618"/>
          <cell r="AA618"/>
          <cell r="AB618"/>
          <cell r="AC618"/>
          <cell r="AD618"/>
          <cell r="AE618"/>
          <cell r="AF618"/>
          <cell r="AG618"/>
          <cell r="AH618"/>
          <cell r="AI618"/>
          <cell r="AJ618"/>
          <cell r="AK618"/>
        </row>
        <row r="619">
          <cell r="C619"/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/>
          <cell r="V619"/>
          <cell r="W619"/>
          <cell r="X619"/>
          <cell r="Y619"/>
          <cell r="Z619"/>
          <cell r="AA619"/>
          <cell r="AB619"/>
          <cell r="AC619"/>
          <cell r="AD619"/>
          <cell r="AE619"/>
          <cell r="AF619"/>
          <cell r="AG619"/>
          <cell r="AH619"/>
          <cell r="AI619"/>
          <cell r="AJ619"/>
          <cell r="AK619"/>
        </row>
        <row r="620">
          <cell r="C620"/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/>
          <cell r="V620"/>
          <cell r="W620"/>
          <cell r="X620"/>
          <cell r="Y620"/>
          <cell r="Z620"/>
          <cell r="AA620"/>
          <cell r="AB620"/>
          <cell r="AC620"/>
          <cell r="AD620"/>
          <cell r="AE620"/>
          <cell r="AF620"/>
          <cell r="AG620"/>
          <cell r="AH620"/>
          <cell r="AI620"/>
          <cell r="AJ620"/>
          <cell r="AK620"/>
        </row>
        <row r="621">
          <cell r="C621"/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/>
          <cell r="Z621"/>
          <cell r="AA621"/>
          <cell r="AB621"/>
          <cell r="AC621"/>
          <cell r="AD621"/>
          <cell r="AE621"/>
          <cell r="AF621"/>
          <cell r="AG621"/>
          <cell r="AH621"/>
          <cell r="AI621"/>
          <cell r="AJ621"/>
          <cell r="AK621"/>
        </row>
        <row r="622">
          <cell r="C622"/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  <cell r="AH622"/>
          <cell r="AI622"/>
          <cell r="AJ622"/>
          <cell r="AK622"/>
        </row>
        <row r="623">
          <cell r="C623"/>
          <cell r="D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  <cell r="O623"/>
          <cell r="P623"/>
          <cell r="Q623"/>
          <cell r="R623"/>
          <cell r="S623"/>
          <cell r="T623"/>
          <cell r="U623"/>
          <cell r="V623"/>
          <cell r="W623"/>
          <cell r="X623"/>
          <cell r="Y623"/>
          <cell r="Z623"/>
          <cell r="AA623"/>
          <cell r="AB623"/>
          <cell r="AC623"/>
          <cell r="AD623"/>
          <cell r="AE623"/>
          <cell r="AF623"/>
          <cell r="AG623"/>
          <cell r="AH623"/>
          <cell r="AI623"/>
          <cell r="AJ623"/>
          <cell r="AK623"/>
        </row>
        <row r="624">
          <cell r="C624"/>
          <cell r="D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  <cell r="O624"/>
          <cell r="P624"/>
          <cell r="Q624"/>
          <cell r="R624"/>
          <cell r="S624"/>
          <cell r="T624"/>
          <cell r="U624"/>
          <cell r="V624"/>
          <cell r="W624"/>
          <cell r="X624"/>
          <cell r="Y624"/>
          <cell r="Z624"/>
          <cell r="AA624"/>
          <cell r="AB624"/>
          <cell r="AC624"/>
          <cell r="AD624"/>
          <cell r="AE624"/>
          <cell r="AF624"/>
          <cell r="AG624"/>
          <cell r="AH624"/>
          <cell r="AI624"/>
          <cell r="AJ624"/>
          <cell r="AK624"/>
        </row>
        <row r="625">
          <cell r="C625"/>
          <cell r="D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  <cell r="O625"/>
          <cell r="P625"/>
          <cell r="Q625"/>
          <cell r="R625"/>
          <cell r="S625"/>
          <cell r="T625"/>
          <cell r="U625"/>
          <cell r="V625"/>
          <cell r="W625"/>
          <cell r="X625"/>
          <cell r="Y625"/>
          <cell r="Z625"/>
          <cell r="AA625"/>
          <cell r="AB625"/>
          <cell r="AC625"/>
          <cell r="AD625"/>
          <cell r="AE625"/>
          <cell r="AF625"/>
          <cell r="AG625"/>
          <cell r="AH625"/>
          <cell r="AI625"/>
          <cell r="AJ625"/>
          <cell r="AK625"/>
        </row>
        <row r="626">
          <cell r="C626"/>
          <cell r="D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  <cell r="O626"/>
          <cell r="P626"/>
          <cell r="Q626"/>
          <cell r="R626"/>
          <cell r="S626"/>
          <cell r="T626"/>
          <cell r="U626"/>
          <cell r="V626"/>
          <cell r="W626"/>
          <cell r="X626"/>
          <cell r="Y626"/>
          <cell r="Z626"/>
          <cell r="AA626"/>
          <cell r="AB626"/>
          <cell r="AC626"/>
          <cell r="AD626"/>
          <cell r="AE626"/>
          <cell r="AF626"/>
          <cell r="AG626"/>
          <cell r="AH626"/>
          <cell r="AI626"/>
          <cell r="AJ626"/>
          <cell r="AK626"/>
        </row>
        <row r="627">
          <cell r="C627"/>
          <cell r="D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  <cell r="O627"/>
          <cell r="P627"/>
          <cell r="Q627"/>
          <cell r="R627"/>
          <cell r="S627"/>
          <cell r="T627"/>
          <cell r="U627"/>
          <cell r="V627"/>
          <cell r="W627"/>
          <cell r="X627"/>
          <cell r="Y627"/>
          <cell r="Z627"/>
          <cell r="AA627"/>
          <cell r="AB627"/>
          <cell r="AC627"/>
          <cell r="AD627"/>
          <cell r="AE627"/>
          <cell r="AF627"/>
          <cell r="AG627"/>
          <cell r="AH627"/>
          <cell r="AI627"/>
          <cell r="AJ627"/>
          <cell r="AK627"/>
        </row>
        <row r="628">
          <cell r="C628"/>
          <cell r="D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  <cell r="O628"/>
          <cell r="P628"/>
          <cell r="Q628"/>
          <cell r="R628"/>
          <cell r="S628"/>
          <cell r="T628"/>
          <cell r="U628"/>
          <cell r="V628"/>
          <cell r="W628"/>
          <cell r="X628"/>
          <cell r="Y628"/>
          <cell r="Z628"/>
          <cell r="AA628"/>
          <cell r="AB628"/>
          <cell r="AC628"/>
          <cell r="AD628"/>
          <cell r="AE628"/>
          <cell r="AF628"/>
          <cell r="AG628"/>
          <cell r="AH628"/>
          <cell r="AI628"/>
          <cell r="AJ628"/>
          <cell r="AK628"/>
        </row>
        <row r="629"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T629"/>
          <cell r="U629"/>
          <cell r="V629"/>
          <cell r="W629"/>
          <cell r="X629"/>
          <cell r="Y629"/>
          <cell r="Z629"/>
          <cell r="AA629"/>
          <cell r="AB629"/>
          <cell r="AC629"/>
          <cell r="AD629"/>
          <cell r="AE629"/>
          <cell r="AF629"/>
          <cell r="AG629"/>
          <cell r="AH629"/>
          <cell r="AI629"/>
          <cell r="AJ629"/>
          <cell r="AK629"/>
        </row>
        <row r="630">
          <cell r="C630"/>
          <cell r="D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  <cell r="O630"/>
          <cell r="P630"/>
          <cell r="Q630"/>
          <cell r="R630"/>
          <cell r="S630"/>
          <cell r="T630"/>
          <cell r="U630"/>
          <cell r="V630"/>
          <cell r="W630"/>
          <cell r="X630"/>
          <cell r="Y630"/>
          <cell r="Z630"/>
          <cell r="AA630"/>
          <cell r="AB630"/>
          <cell r="AC630"/>
          <cell r="AD630"/>
          <cell r="AE630"/>
          <cell r="AF630"/>
          <cell r="AG630"/>
          <cell r="AH630"/>
          <cell r="AI630"/>
          <cell r="AJ630"/>
          <cell r="AK630"/>
        </row>
        <row r="631">
          <cell r="C631"/>
          <cell r="D631"/>
          <cell r="E631"/>
          <cell r="F631"/>
          <cell r="G631"/>
          <cell r="H631"/>
          <cell r="I631"/>
          <cell r="J631"/>
          <cell r="K631"/>
          <cell r="L631"/>
          <cell r="M631"/>
          <cell r="N631"/>
          <cell r="O631"/>
          <cell r="P631"/>
          <cell r="Q631"/>
          <cell r="R631"/>
          <cell r="S631"/>
          <cell r="T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  <cell r="AH631"/>
          <cell r="AI631"/>
          <cell r="AJ631"/>
          <cell r="AK631"/>
        </row>
        <row r="632">
          <cell r="C632"/>
          <cell r="D632"/>
          <cell r="E632"/>
          <cell r="F632"/>
          <cell r="G632"/>
          <cell r="H632"/>
          <cell r="I632"/>
          <cell r="J632"/>
          <cell r="K632"/>
          <cell r="L632"/>
          <cell r="M632"/>
          <cell r="N632"/>
          <cell r="O632"/>
          <cell r="P632"/>
          <cell r="Q632"/>
          <cell r="R632"/>
          <cell r="S632"/>
          <cell r="T632"/>
          <cell r="U632"/>
          <cell r="V632"/>
          <cell r="W632"/>
          <cell r="X632"/>
          <cell r="Y632"/>
          <cell r="Z632"/>
          <cell r="AA632"/>
          <cell r="AB632"/>
          <cell r="AC632"/>
          <cell r="AD632"/>
          <cell r="AE632"/>
          <cell r="AF632"/>
          <cell r="AG632"/>
          <cell r="AH632"/>
          <cell r="AI632"/>
          <cell r="AJ632"/>
          <cell r="AK632"/>
        </row>
        <row r="633">
          <cell r="C633"/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/>
          <cell r="Z633"/>
          <cell r="AA633"/>
          <cell r="AB633"/>
          <cell r="AC633"/>
          <cell r="AD633"/>
          <cell r="AE633"/>
          <cell r="AF633"/>
          <cell r="AG633"/>
          <cell r="AH633"/>
          <cell r="AI633"/>
          <cell r="AJ633"/>
          <cell r="AK633"/>
        </row>
        <row r="634">
          <cell r="C634"/>
          <cell r="D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  <cell r="O634"/>
          <cell r="P634"/>
          <cell r="Q634"/>
          <cell r="R634"/>
          <cell r="S634"/>
          <cell r="T634"/>
          <cell r="U634"/>
          <cell r="V634"/>
          <cell r="W634"/>
          <cell r="X634"/>
          <cell r="Y634"/>
          <cell r="Z634"/>
          <cell r="AA634"/>
          <cell r="AB634"/>
          <cell r="AC634"/>
          <cell r="AD634"/>
          <cell r="AE634"/>
          <cell r="AF634"/>
          <cell r="AG634"/>
          <cell r="AH634"/>
          <cell r="AI634"/>
          <cell r="AJ634"/>
          <cell r="AK634"/>
        </row>
        <row r="635">
          <cell r="C635"/>
          <cell r="D635"/>
          <cell r="E635"/>
          <cell r="F635"/>
          <cell r="G635"/>
          <cell r="H635"/>
          <cell r="I635"/>
          <cell r="J635"/>
          <cell r="K635"/>
          <cell r="L635"/>
          <cell r="M635"/>
          <cell r="N635"/>
          <cell r="O635"/>
          <cell r="P635"/>
          <cell r="Q635"/>
          <cell r="R635"/>
          <cell r="S635"/>
          <cell r="T635"/>
          <cell r="U635"/>
          <cell r="V635"/>
          <cell r="W635"/>
          <cell r="X635"/>
          <cell r="Y635"/>
          <cell r="Z635"/>
          <cell r="AA635"/>
          <cell r="AB635"/>
          <cell r="AC635"/>
          <cell r="AD635"/>
          <cell r="AE635"/>
          <cell r="AF635"/>
          <cell r="AG635"/>
          <cell r="AH635"/>
          <cell r="AI635"/>
          <cell r="AJ635"/>
          <cell r="AK635"/>
        </row>
        <row r="636">
          <cell r="C636"/>
          <cell r="D636"/>
          <cell r="E636"/>
          <cell r="F636"/>
          <cell r="G636"/>
          <cell r="H636"/>
          <cell r="I636"/>
          <cell r="J636"/>
          <cell r="K636"/>
          <cell r="L636"/>
          <cell r="M636"/>
          <cell r="N636"/>
          <cell r="O636"/>
          <cell r="P636"/>
          <cell r="Q636"/>
          <cell r="R636"/>
          <cell r="S636"/>
          <cell r="T636"/>
          <cell r="U636"/>
          <cell r="V636"/>
          <cell r="W636"/>
          <cell r="X636"/>
          <cell r="Y636"/>
          <cell r="Z636"/>
          <cell r="AA636"/>
          <cell r="AB636"/>
          <cell r="AC636"/>
          <cell r="AD636"/>
          <cell r="AE636"/>
          <cell r="AF636"/>
          <cell r="AG636"/>
          <cell r="AH636"/>
          <cell r="AI636"/>
          <cell r="AJ636"/>
          <cell r="AK636"/>
        </row>
        <row r="637">
          <cell r="C637"/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  <cell r="AH637"/>
          <cell r="AI637"/>
          <cell r="AJ637"/>
          <cell r="AK637"/>
        </row>
        <row r="638">
          <cell r="C638"/>
          <cell r="D638"/>
          <cell r="E638"/>
          <cell r="F638"/>
          <cell r="G638"/>
          <cell r="H638"/>
          <cell r="I638"/>
          <cell r="J638"/>
          <cell r="K638"/>
          <cell r="L638"/>
          <cell r="M638"/>
          <cell r="N638"/>
          <cell r="O638"/>
          <cell r="P638"/>
          <cell r="Q638"/>
          <cell r="R638"/>
          <cell r="S638"/>
          <cell r="T638"/>
          <cell r="U638"/>
          <cell r="V638"/>
          <cell r="W638"/>
          <cell r="X638"/>
          <cell r="Y638"/>
          <cell r="Z638"/>
          <cell r="AA638"/>
          <cell r="AB638"/>
          <cell r="AC638"/>
          <cell r="AD638"/>
          <cell r="AE638"/>
          <cell r="AF638"/>
          <cell r="AG638"/>
          <cell r="AH638"/>
          <cell r="AI638"/>
          <cell r="AJ638"/>
          <cell r="AK638"/>
        </row>
        <row r="639">
          <cell r="C639"/>
          <cell r="D639"/>
          <cell r="E639"/>
          <cell r="F639"/>
          <cell r="G639"/>
          <cell r="H639"/>
          <cell r="I639"/>
          <cell r="J639"/>
          <cell r="K639"/>
          <cell r="L639"/>
          <cell r="M639"/>
          <cell r="N639"/>
          <cell r="O639"/>
          <cell r="P639"/>
          <cell r="Q639"/>
          <cell r="R639"/>
          <cell r="S639"/>
          <cell r="T639"/>
          <cell r="U639"/>
          <cell r="V639"/>
          <cell r="W639"/>
          <cell r="X639"/>
          <cell r="Y639"/>
          <cell r="Z639"/>
          <cell r="AA639"/>
          <cell r="AB639"/>
          <cell r="AC639"/>
          <cell r="AD639"/>
          <cell r="AE639"/>
          <cell r="AF639"/>
          <cell r="AG639"/>
          <cell r="AH639"/>
          <cell r="AI639"/>
          <cell r="AJ639"/>
          <cell r="AK639"/>
        </row>
        <row r="640">
          <cell r="C640"/>
          <cell r="D640"/>
          <cell r="E640"/>
          <cell r="F640"/>
          <cell r="G640"/>
          <cell r="H640"/>
          <cell r="I640"/>
          <cell r="J640"/>
          <cell r="K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  <cell r="AH640"/>
          <cell r="AI640"/>
          <cell r="AJ640"/>
          <cell r="AK640"/>
        </row>
        <row r="641">
          <cell r="C641"/>
          <cell r="D641"/>
          <cell r="E641"/>
          <cell r="F641"/>
          <cell r="G641"/>
          <cell r="H641"/>
          <cell r="I641"/>
          <cell r="J641"/>
          <cell r="K641"/>
          <cell r="L641"/>
          <cell r="M641"/>
          <cell r="N641"/>
          <cell r="O641"/>
          <cell r="P641"/>
          <cell r="Q641"/>
          <cell r="R641"/>
          <cell r="S641"/>
          <cell r="T641"/>
          <cell r="U641"/>
          <cell r="V641"/>
          <cell r="W641"/>
          <cell r="X641"/>
          <cell r="Y641"/>
          <cell r="Z641"/>
          <cell r="AA641"/>
          <cell r="AB641"/>
          <cell r="AC641"/>
          <cell r="AD641"/>
          <cell r="AE641"/>
          <cell r="AF641"/>
          <cell r="AG641"/>
          <cell r="AH641"/>
          <cell r="AI641"/>
          <cell r="AJ641"/>
          <cell r="AK641"/>
        </row>
        <row r="642">
          <cell r="C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/>
          <cell r="Q642"/>
          <cell r="R642"/>
          <cell r="S642"/>
          <cell r="T642"/>
          <cell r="U642"/>
          <cell r="V642"/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  <cell r="AH642"/>
          <cell r="AI642"/>
          <cell r="AJ642"/>
          <cell r="AK642"/>
        </row>
        <row r="643">
          <cell r="C643"/>
          <cell r="D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  <cell r="O643"/>
          <cell r="P643"/>
          <cell r="Q643"/>
          <cell r="R643"/>
          <cell r="S643"/>
          <cell r="T643"/>
          <cell r="U643"/>
          <cell r="V643"/>
          <cell r="W643"/>
          <cell r="X643"/>
          <cell r="Y643"/>
          <cell r="Z643"/>
          <cell r="AA643"/>
          <cell r="AB643"/>
          <cell r="AC643"/>
          <cell r="AD643"/>
          <cell r="AE643"/>
          <cell r="AF643"/>
          <cell r="AG643"/>
          <cell r="AH643"/>
          <cell r="AI643"/>
          <cell r="AJ643"/>
          <cell r="AK643"/>
        </row>
        <row r="644">
          <cell r="C644"/>
          <cell r="D644"/>
          <cell r="E644"/>
          <cell r="F644"/>
          <cell r="G644"/>
          <cell r="H644"/>
          <cell r="I644"/>
          <cell r="J644"/>
          <cell r="K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  <cell r="AH644"/>
          <cell r="AI644"/>
          <cell r="AJ644"/>
          <cell r="AK644"/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파랑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7C12-C80B-4DF8-B2FB-1361971D3A1E}">
  <sheetPr codeName="Sheet2">
    <tabColor theme="9" tint="0.39997558519241921"/>
    <pageSetUpPr fitToPage="1"/>
  </sheetPr>
  <dimension ref="B15:T122"/>
  <sheetViews>
    <sheetView tabSelected="1" view="pageBreakPreview" topLeftCell="A37" zoomScale="130" zoomScaleNormal="100" zoomScaleSheetLayoutView="130" workbookViewId="0">
      <selection activeCell="F47" sqref="F47"/>
    </sheetView>
  </sheetViews>
  <sheetFormatPr baseColWidth="10" defaultColWidth="9" defaultRowHeight="15"/>
  <cols>
    <col min="1" max="1" width="1.6640625" style="1" customWidth="1"/>
    <col min="2" max="3" width="9" style="1"/>
    <col min="4" max="4" width="4.33203125" style="1" customWidth="1"/>
    <col min="5" max="5" width="16.6640625" style="1" customWidth="1"/>
    <col min="6" max="6" width="11.5" style="2" customWidth="1"/>
    <col min="7" max="7" width="11.5" style="1" customWidth="1"/>
    <col min="8" max="8" width="13.1640625" style="1" customWidth="1"/>
    <col min="9" max="10" width="11.5" style="1" customWidth="1"/>
    <col min="11" max="11" width="13.1640625" style="1" customWidth="1"/>
    <col min="12" max="12" width="11.83203125" style="2" customWidth="1"/>
    <col min="13" max="13" width="13.33203125" style="1" customWidth="1"/>
    <col min="14" max="15" width="8.6640625" style="1"/>
    <col min="16" max="16" width="11" style="1" bestFit="1" customWidth="1"/>
    <col min="17" max="17" width="51.6640625" style="1" customWidth="1"/>
    <col min="18" max="18" width="11.6640625" style="1" bestFit="1" customWidth="1"/>
    <col min="19" max="21" width="8.6640625" style="1"/>
    <col min="22" max="22" width="14.6640625" style="1" customWidth="1"/>
    <col min="23" max="23" width="5.5" style="1" customWidth="1"/>
    <col min="24" max="16384" width="9" style="1"/>
  </cols>
  <sheetData>
    <row r="15" spans="2:13" ht="32" customHeight="1">
      <c r="B15" s="27" t="s">
        <v>4</v>
      </c>
      <c r="C15" s="28"/>
      <c r="D15" s="68" t="s">
        <v>5</v>
      </c>
      <c r="E15" s="68"/>
      <c r="F15" s="17"/>
      <c r="G15" s="18"/>
      <c r="H15" s="18"/>
      <c r="I15" s="18"/>
      <c r="J15" s="18"/>
      <c r="K15" s="23"/>
      <c r="L15" s="17"/>
      <c r="M15" s="24"/>
    </row>
    <row r="16" spans="2:13" ht="32" customHeight="1">
      <c r="D16" s="72" t="s">
        <v>6</v>
      </c>
      <c r="E16" s="73"/>
      <c r="F16" s="63"/>
      <c r="G16" s="63"/>
      <c r="H16" s="63"/>
      <c r="I16" s="72" t="s">
        <v>7</v>
      </c>
      <c r="J16" s="73"/>
      <c r="K16" s="63"/>
      <c r="L16" s="63"/>
      <c r="M16" s="63"/>
    </row>
    <row r="17" spans="2:20" ht="32" customHeight="1">
      <c r="D17" s="68" t="s">
        <v>8</v>
      </c>
      <c r="E17" s="68"/>
      <c r="F17" s="17"/>
      <c r="G17" s="18"/>
      <c r="H17" s="18"/>
      <c r="I17" s="18"/>
      <c r="J17" s="18"/>
      <c r="K17" s="17"/>
      <c r="L17" s="19"/>
      <c r="M17" s="20"/>
    </row>
    <row r="18" spans="2:20" ht="32" customHeight="1">
      <c r="D18" s="72" t="s">
        <v>9</v>
      </c>
      <c r="E18" s="73"/>
      <c r="F18" s="63"/>
      <c r="G18" s="63"/>
      <c r="H18" s="63"/>
      <c r="I18" s="72" t="s">
        <v>10</v>
      </c>
      <c r="J18" s="73"/>
      <c r="K18" s="62"/>
      <c r="L18" s="62"/>
      <c r="M18" s="15"/>
    </row>
    <row r="19" spans="2:20" ht="32" customHeight="1">
      <c r="D19" s="73" t="s">
        <v>11</v>
      </c>
      <c r="E19" s="73"/>
      <c r="F19" s="62"/>
      <c r="G19" s="62"/>
      <c r="H19" s="15"/>
      <c r="I19" s="73" t="s">
        <v>12</v>
      </c>
      <c r="J19" s="73"/>
      <c r="K19" s="63"/>
      <c r="L19" s="63"/>
      <c r="M19" s="63"/>
    </row>
    <row r="20" spans="2:20" ht="32" customHeight="1">
      <c r="D20" s="68" t="s">
        <v>13</v>
      </c>
      <c r="E20" s="68"/>
      <c r="F20" s="17"/>
      <c r="G20" s="18"/>
      <c r="H20" s="18"/>
      <c r="I20" s="18"/>
      <c r="J20" s="18"/>
      <c r="K20" s="17"/>
      <c r="L20" s="19"/>
      <c r="M20" s="20"/>
    </row>
    <row r="21" spans="2:20" ht="32" customHeight="1">
      <c r="D21" s="84" t="str">
        <f>"개인포상"</f>
        <v>개인포상</v>
      </c>
      <c r="E21" s="84"/>
      <c r="F21" s="21" t="str">
        <f>IFERROR(VLOOKUP(#REF!,'[1]퇴사자 포상'!$C:$P, 6, FALSE),"")</f>
        <v/>
      </c>
      <c r="G21" s="82"/>
      <c r="H21" s="82"/>
      <c r="I21" s="84" t="str">
        <f>"단체포상"</f>
        <v>단체포상</v>
      </c>
      <c r="J21" s="29" t="str">
        <f>IFERROR(VLOOKUP(#REF!,'[1]퇴사자 포상'!$C:$AK,16,FALSE),"")</f>
        <v/>
      </c>
      <c r="K21" s="22" t="str">
        <f>IFERROR(VLOOKUP(#REF!,'[1]퇴사자 포상'!$C:$AK,17,FALSE),"")</f>
        <v/>
      </c>
      <c r="L21" s="83" t="str">
        <f>IFERROR(VLOOKUP(#REF!,'[1]퇴사자 포상'!$C:$AK,15,FALSE),"")</f>
        <v/>
      </c>
      <c r="M21" s="83"/>
      <c r="O21" s="3"/>
    </row>
    <row r="22" spans="2:20" ht="32" customHeight="1">
      <c r="D22" s="84"/>
      <c r="E22" s="84"/>
      <c r="F22" s="21" t="str">
        <f>IFERROR(VLOOKUP(#REF!,'[1]퇴사자 포상'!$C:$P, 8, FALSE),"")</f>
        <v/>
      </c>
      <c r="G22" s="82"/>
      <c r="H22" s="82"/>
      <c r="I22" s="84"/>
      <c r="J22" s="29" t="str">
        <f>IFERROR(VLOOKUP(#REF!,'[1]퇴사자 포상'!$C:$AK,19,FALSE),"")</f>
        <v/>
      </c>
      <c r="K22" s="22" t="str">
        <f>IFERROR(VLOOKUP(#REF!,'[1]퇴사자 포상'!$C:$AK,20,FALSE),"")</f>
        <v/>
      </c>
      <c r="L22" s="83" t="str">
        <f>IFERROR(VLOOKUP(#REF!,'[1]퇴사자 포상'!$C:$AK,18,FALSE),"")</f>
        <v/>
      </c>
      <c r="M22" s="83"/>
    </row>
    <row r="23" spans="2:20" ht="32" customHeight="1">
      <c r="D23" s="84"/>
      <c r="E23" s="84"/>
      <c r="F23" s="21" t="str">
        <f>IFERROR(VLOOKUP(#REF!,'[1]퇴사자 포상'!$C:$P, 10, FALSE),"")</f>
        <v/>
      </c>
      <c r="G23" s="82"/>
      <c r="H23" s="82"/>
      <c r="I23" s="84"/>
      <c r="J23" s="29" t="str">
        <f>IFERROR(VLOOKUP(#REF!,'[1]퇴사자 포상'!$C:$AK,22,FALSE),"")</f>
        <v/>
      </c>
      <c r="K23" s="22" t="str">
        <f>IFERROR(VLOOKUP(#REF!,'[1]퇴사자 포상'!$C:$AK,23,FALSE),"")</f>
        <v/>
      </c>
      <c r="L23" s="83" t="str">
        <f>IFERROR(VLOOKUP(#REF!,'[1]퇴사자 포상'!$C:$AK,24,FALSE),"")</f>
        <v/>
      </c>
      <c r="M23" s="83"/>
      <c r="R23" s="4"/>
      <c r="T23" s="4"/>
    </row>
    <row r="24" spans="2:20" ht="32" customHeight="1">
      <c r="D24" s="84"/>
      <c r="E24" s="84"/>
      <c r="F24" s="21" t="str">
        <f>IFERROR(VLOOKUP(#REF!,'[1]퇴사자 포상'!$C:$P, 12, FALSE),"")</f>
        <v/>
      </c>
      <c r="G24" s="82"/>
      <c r="H24" s="82"/>
      <c r="I24" s="84"/>
      <c r="J24" s="29" t="str">
        <f>IFERROR(VLOOKUP(#REF!,'[1]퇴사자 포상'!$C:$AK,25,FALSE),"")</f>
        <v/>
      </c>
      <c r="K24" s="22" t="str">
        <f>IFERROR(VLOOKUP(#REF!,'[1]퇴사자 포상'!$C:$AK,26,FALSE),"")</f>
        <v/>
      </c>
      <c r="L24" s="83" t="str">
        <f>IFERROR(VLOOKUP(#REF!,'[1]퇴사자 포상'!$C:$AK,27,FALSE),"")</f>
        <v/>
      </c>
      <c r="M24" s="83"/>
      <c r="P24" s="13"/>
      <c r="R24" s="5"/>
      <c r="T24" s="4"/>
    </row>
    <row r="25" spans="2:20" ht="32" customHeight="1">
      <c r="D25" s="68" t="s">
        <v>14</v>
      </c>
      <c r="E25" s="68"/>
      <c r="F25" s="17"/>
      <c r="G25" s="18"/>
      <c r="H25" s="18"/>
      <c r="I25" s="18"/>
      <c r="J25" s="18"/>
      <c r="K25" s="23"/>
      <c r="L25" s="17"/>
      <c r="M25" s="24"/>
      <c r="T25" s="4"/>
    </row>
    <row r="26" spans="2:20" ht="32" customHeight="1">
      <c r="D26" s="74" t="s">
        <v>14</v>
      </c>
      <c r="E26" s="74"/>
      <c r="F26" s="25"/>
      <c r="G26" s="104"/>
      <c r="H26" s="104"/>
      <c r="I26" s="105" t="s">
        <v>15</v>
      </c>
      <c r="J26" s="106"/>
      <c r="K26" s="26"/>
      <c r="L26" s="35" t="s">
        <v>16</v>
      </c>
      <c r="M26" s="26"/>
      <c r="T26" s="4"/>
    </row>
    <row r="27" spans="2:20" ht="32" customHeight="1">
      <c r="T27" s="4"/>
    </row>
    <row r="28" spans="2:20" ht="32" customHeight="1">
      <c r="B28" s="27" t="s">
        <v>17</v>
      </c>
      <c r="D28" s="68" t="s">
        <v>18</v>
      </c>
      <c r="E28" s="68"/>
      <c r="F28" s="68" t="s">
        <v>19</v>
      </c>
      <c r="G28" s="68"/>
      <c r="H28" s="16" t="s">
        <v>20</v>
      </c>
      <c r="I28" s="68" t="s">
        <v>21</v>
      </c>
      <c r="J28" s="68"/>
      <c r="K28" s="16" t="s">
        <v>22</v>
      </c>
      <c r="L28" s="68" t="s">
        <v>23</v>
      </c>
      <c r="M28" s="68"/>
      <c r="T28" s="4"/>
    </row>
    <row r="29" spans="2:20" ht="32" customHeight="1">
      <c r="D29" s="77" t="s">
        <v>24</v>
      </c>
      <c r="E29" s="75"/>
      <c r="F29" s="63"/>
      <c r="G29" s="63"/>
      <c r="H29" s="14"/>
      <c r="I29" s="88"/>
      <c r="J29" s="88"/>
      <c r="K29" s="14"/>
      <c r="L29" s="90"/>
      <c r="M29" s="90"/>
      <c r="T29" s="4"/>
    </row>
    <row r="30" spans="2:20" ht="32" customHeight="1">
      <c r="D30" s="75" t="str">
        <f t="shared" ref="D30:D32" si="0">S25&amp;"년 "&amp;T25</f>
        <v xml:space="preserve">년 </v>
      </c>
      <c r="E30" s="75"/>
      <c r="F30" s="63"/>
      <c r="G30" s="63"/>
      <c r="H30" s="14"/>
      <c r="I30" s="88"/>
      <c r="J30" s="88"/>
      <c r="K30" s="14"/>
      <c r="L30" s="90"/>
      <c r="M30" s="90"/>
      <c r="T30" s="4"/>
    </row>
    <row r="31" spans="2:20" ht="32" customHeight="1">
      <c r="D31" s="75" t="str">
        <f t="shared" si="0"/>
        <v xml:space="preserve">년 </v>
      </c>
      <c r="E31" s="75"/>
      <c r="F31" s="63"/>
      <c r="G31" s="63"/>
      <c r="H31" s="14"/>
      <c r="I31" s="88"/>
      <c r="J31" s="88"/>
      <c r="K31" s="14"/>
      <c r="L31" s="90"/>
      <c r="M31" s="90"/>
      <c r="T31" s="4"/>
    </row>
    <row r="32" spans="2:20" ht="32" customHeight="1">
      <c r="D32" s="75" t="str">
        <f t="shared" si="0"/>
        <v xml:space="preserve">년 </v>
      </c>
      <c r="E32" s="75"/>
      <c r="F32" s="63"/>
      <c r="G32" s="63"/>
      <c r="H32" s="14"/>
      <c r="I32" s="88"/>
      <c r="J32" s="88"/>
      <c r="K32" s="14"/>
      <c r="L32" s="90"/>
      <c r="M32" s="90"/>
    </row>
    <row r="33" spans="2:16" ht="32" customHeight="1">
      <c r="D33" s="75" t="str">
        <f t="shared" ref="D33:D34" si="1">S28&amp;"년 "&amp;T28</f>
        <v xml:space="preserve">년 </v>
      </c>
      <c r="E33" s="75"/>
      <c r="F33" s="63"/>
      <c r="G33" s="63"/>
      <c r="H33" s="14"/>
      <c r="I33" s="88"/>
      <c r="J33" s="88"/>
      <c r="K33" s="14"/>
      <c r="L33" s="90"/>
      <c r="M33" s="90"/>
    </row>
    <row r="34" spans="2:16" ht="32" customHeight="1">
      <c r="D34" s="75" t="str">
        <f t="shared" si="1"/>
        <v xml:space="preserve">년 </v>
      </c>
      <c r="E34" s="75"/>
      <c r="F34" s="63"/>
      <c r="G34" s="63"/>
      <c r="H34" s="14"/>
      <c r="I34" s="88"/>
      <c r="J34" s="88"/>
      <c r="K34" s="14"/>
      <c r="L34" s="90"/>
      <c r="M34" s="90"/>
    </row>
    <row r="35" spans="2:16" ht="32" customHeight="1">
      <c r="D35" s="76" t="str">
        <f t="shared" ref="D35" si="2">S30&amp;"년 "&amp;T30</f>
        <v xml:space="preserve">년 </v>
      </c>
      <c r="E35" s="76"/>
      <c r="F35" s="87"/>
      <c r="G35" s="87"/>
      <c r="H35" s="33"/>
      <c r="I35" s="89"/>
      <c r="J35" s="89"/>
      <c r="K35" s="33"/>
      <c r="L35" s="91"/>
      <c r="M35" s="91"/>
    </row>
    <row r="36" spans="2:16" ht="32" customHeight="1">
      <c r="E36" s="6"/>
    </row>
    <row r="37" spans="2:16" ht="32" customHeight="1">
      <c r="B37" s="27" t="s">
        <v>25</v>
      </c>
      <c r="D37" s="70" t="s">
        <v>26</v>
      </c>
      <c r="E37" s="70"/>
      <c r="F37" s="70" t="s">
        <v>3</v>
      </c>
      <c r="G37" s="68"/>
      <c r="H37" s="70" t="s">
        <v>27</v>
      </c>
      <c r="I37" s="68"/>
      <c r="J37" s="34" t="s">
        <v>28</v>
      </c>
      <c r="K37" s="16" t="s">
        <v>29</v>
      </c>
      <c r="L37" s="34" t="s">
        <v>30</v>
      </c>
      <c r="M37" s="16" t="s">
        <v>31</v>
      </c>
      <c r="N37" s="4"/>
    </row>
    <row r="38" spans="2:16" ht="32" customHeight="1">
      <c r="D38" s="86" t="s">
        <v>32</v>
      </c>
      <c r="E38" s="86"/>
      <c r="F38" s="110"/>
      <c r="G38" s="110"/>
      <c r="H38" s="107"/>
      <c r="I38" s="107"/>
      <c r="J38" s="36"/>
      <c r="K38" s="36"/>
      <c r="L38" s="36"/>
      <c r="M38" s="36"/>
      <c r="N38" s="4"/>
    </row>
    <row r="39" spans="2:16" ht="32" customHeight="1">
      <c r="D39" s="85" t="s">
        <v>33</v>
      </c>
      <c r="E39" s="85"/>
      <c r="F39" s="90"/>
      <c r="G39" s="90"/>
      <c r="H39" s="108"/>
      <c r="I39" s="108"/>
      <c r="J39" s="30"/>
      <c r="K39" s="30"/>
      <c r="L39" s="30"/>
      <c r="M39" s="30"/>
      <c r="N39" s="4"/>
    </row>
    <row r="40" spans="2:16" ht="32" customHeight="1">
      <c r="D40" s="85" t="s">
        <v>34</v>
      </c>
      <c r="E40" s="85"/>
      <c r="F40" s="90"/>
      <c r="G40" s="90"/>
      <c r="H40" s="108"/>
      <c r="I40" s="108"/>
      <c r="J40" s="30"/>
      <c r="K40" s="30"/>
      <c r="L40" s="30"/>
      <c r="M40" s="30"/>
      <c r="N40" s="4"/>
    </row>
    <row r="41" spans="2:16" ht="32" customHeight="1">
      <c r="D41" s="80" t="s">
        <v>35</v>
      </c>
      <c r="E41" s="81"/>
      <c r="F41" s="91"/>
      <c r="G41" s="91"/>
      <c r="H41" s="109"/>
      <c r="I41" s="109"/>
      <c r="J41" s="37"/>
      <c r="K41" s="37"/>
      <c r="L41" s="37"/>
      <c r="M41" s="37"/>
      <c r="N41" s="4"/>
    </row>
    <row r="42" spans="2:16" ht="32" customHeight="1">
      <c r="N42" s="4"/>
    </row>
    <row r="43" spans="2:16" ht="32" customHeight="1">
      <c r="N43" s="4"/>
    </row>
    <row r="44" spans="2:16" ht="32" customHeight="1">
      <c r="N44" s="4"/>
    </row>
    <row r="45" spans="2:16" ht="32" customHeight="1">
      <c r="B45" s="27" t="s">
        <v>36</v>
      </c>
      <c r="D45" s="78" t="s">
        <v>18</v>
      </c>
      <c r="E45" s="78"/>
      <c r="F45" s="78" t="s">
        <v>37</v>
      </c>
      <c r="G45" s="78"/>
      <c r="H45" s="78" t="s">
        <v>38</v>
      </c>
      <c r="I45" s="78"/>
      <c r="J45" s="78" t="s">
        <v>39</v>
      </c>
      <c r="K45" s="78"/>
      <c r="L45" s="78"/>
      <c r="M45" s="39" t="s">
        <v>40</v>
      </c>
      <c r="N45" s="4"/>
    </row>
    <row r="46" spans="2:16" ht="32" customHeight="1">
      <c r="D46" s="79"/>
      <c r="E46" s="79"/>
      <c r="F46" s="40" t="s">
        <v>41</v>
      </c>
      <c r="G46" s="40" t="s">
        <v>42</v>
      </c>
      <c r="H46" s="40" t="s">
        <v>43</v>
      </c>
      <c r="I46" s="40" t="s">
        <v>44</v>
      </c>
      <c r="J46" s="40" t="s">
        <v>45</v>
      </c>
      <c r="K46" s="40" t="s">
        <v>46</v>
      </c>
      <c r="L46" s="40" t="s">
        <v>47</v>
      </c>
      <c r="M46" s="40" t="s">
        <v>48</v>
      </c>
      <c r="N46" s="4"/>
      <c r="P46" s="7"/>
    </row>
    <row r="47" spans="2:16" ht="32" customHeight="1">
      <c r="D47" s="13"/>
      <c r="E47" s="41" t="s">
        <v>49</v>
      </c>
      <c r="F47" s="31">
        <v>3</v>
      </c>
      <c r="G47" s="31">
        <v>4.5</v>
      </c>
      <c r="H47" s="31">
        <v>4.5</v>
      </c>
      <c r="I47" s="31">
        <v>3</v>
      </c>
      <c r="J47" s="31">
        <v>4.5</v>
      </c>
      <c r="K47" s="31">
        <v>4.5</v>
      </c>
      <c r="L47" s="31">
        <v>5</v>
      </c>
      <c r="M47" s="31">
        <v>3.5</v>
      </c>
    </row>
    <row r="48" spans="2:16" ht="32" customHeight="1">
      <c r="D48" s="42"/>
      <c r="E48" s="43" t="s">
        <v>22</v>
      </c>
      <c r="F48" s="44">
        <v>4</v>
      </c>
      <c r="G48" s="44">
        <v>6</v>
      </c>
      <c r="H48" s="44">
        <v>4.5</v>
      </c>
      <c r="I48" s="44">
        <v>4</v>
      </c>
      <c r="J48" s="44">
        <v>6</v>
      </c>
      <c r="K48" s="44">
        <v>4.5</v>
      </c>
      <c r="L48" s="44" t="s">
        <v>50</v>
      </c>
      <c r="M48" s="45">
        <v>5</v>
      </c>
    </row>
    <row r="49" spans="2:17" ht="32" customHeight="1">
      <c r="Q49" s="8"/>
    </row>
    <row r="50" spans="2:17" ht="32" customHeight="1">
      <c r="B50" s="27" t="s">
        <v>51</v>
      </c>
      <c r="D50" s="67" t="s">
        <v>52</v>
      </c>
      <c r="E50" s="67"/>
      <c r="F50" s="67"/>
      <c r="G50" s="67"/>
      <c r="H50" s="67"/>
      <c r="I50" s="67"/>
      <c r="J50" s="67"/>
      <c r="K50" s="67"/>
      <c r="L50" s="67"/>
      <c r="M50" s="67"/>
    </row>
    <row r="51" spans="2:17" ht="32" customHeight="1">
      <c r="D51" s="68" t="s">
        <v>26</v>
      </c>
      <c r="E51" s="68"/>
      <c r="F51" s="68" t="s">
        <v>53</v>
      </c>
      <c r="G51" s="68"/>
      <c r="H51" s="68" t="s">
        <v>54</v>
      </c>
      <c r="I51" s="68"/>
      <c r="J51" s="68" t="s">
        <v>55</v>
      </c>
      <c r="K51" s="68"/>
      <c r="L51" s="68" t="s">
        <v>56</v>
      </c>
      <c r="M51" s="68"/>
      <c r="O51" s="9"/>
    </row>
    <row r="52" spans="2:17" ht="32" customHeight="1">
      <c r="D52" s="71" t="s">
        <v>57</v>
      </c>
      <c r="E52" s="69"/>
      <c r="F52" s="63"/>
      <c r="G52" s="63"/>
      <c r="H52" s="63"/>
      <c r="I52" s="63"/>
      <c r="J52" s="63"/>
      <c r="K52" s="63"/>
      <c r="L52" s="63"/>
      <c r="M52" s="63"/>
      <c r="O52" s="65"/>
      <c r="P52" s="65"/>
      <c r="Q52" s="65"/>
    </row>
    <row r="53" spans="2:17" ht="32" customHeight="1">
      <c r="D53" s="69"/>
      <c r="E53" s="69"/>
      <c r="F53" s="71" t="s">
        <v>58</v>
      </c>
      <c r="G53" s="69"/>
      <c r="H53" s="57"/>
      <c r="I53" s="58"/>
      <c r="J53" s="71" t="s">
        <v>59</v>
      </c>
      <c r="K53" s="69"/>
      <c r="L53" s="57"/>
      <c r="M53" s="58"/>
      <c r="O53" s="65"/>
      <c r="P53" s="65"/>
      <c r="Q53" s="65"/>
    </row>
    <row r="54" spans="2:17" ht="32" customHeight="1">
      <c r="D54" s="69" t="s">
        <v>60</v>
      </c>
      <c r="E54" s="69"/>
      <c r="F54" s="69" t="s">
        <v>61</v>
      </c>
      <c r="G54" s="69"/>
      <c r="H54" s="57"/>
      <c r="I54" s="57"/>
      <c r="J54" s="69" t="s">
        <v>62</v>
      </c>
      <c r="K54" s="69"/>
      <c r="L54" s="57"/>
      <c r="M54" s="58"/>
    </row>
    <row r="55" spans="2:17" ht="32" customHeight="1">
      <c r="D55" s="69" t="s">
        <v>63</v>
      </c>
      <c r="E55" s="69"/>
      <c r="F55" s="59"/>
      <c r="G55" s="59"/>
      <c r="H55" s="59"/>
      <c r="I55" s="59"/>
      <c r="J55" s="59"/>
      <c r="K55" s="59"/>
      <c r="L55" s="59"/>
      <c r="M55" s="59"/>
    </row>
    <row r="56" spans="2:17" ht="100.25" customHeight="1">
      <c r="D56" s="69" t="s">
        <v>64</v>
      </c>
      <c r="E56" s="69"/>
      <c r="F56" s="60"/>
      <c r="G56" s="61"/>
      <c r="H56" s="61"/>
      <c r="I56" s="61"/>
      <c r="J56" s="61"/>
      <c r="K56" s="61"/>
      <c r="L56" s="61"/>
      <c r="M56" s="61"/>
      <c r="Q56" s="6"/>
    </row>
    <row r="57" spans="2:17" ht="32" customHeight="1">
      <c r="D57" s="69" t="s">
        <v>65</v>
      </c>
      <c r="E57" s="69"/>
      <c r="F57" s="64"/>
      <c r="G57" s="64"/>
      <c r="H57" s="64"/>
      <c r="I57" s="64"/>
      <c r="J57" s="64"/>
      <c r="K57" s="64"/>
      <c r="L57" s="64"/>
      <c r="M57" s="64"/>
    </row>
    <row r="58" spans="2:17" ht="100.25" customHeight="1">
      <c r="D58" s="69" t="s">
        <v>66</v>
      </c>
      <c r="E58" s="69"/>
      <c r="F58" s="64"/>
      <c r="G58" s="61"/>
      <c r="H58" s="61"/>
      <c r="I58" s="61"/>
      <c r="J58" s="61"/>
      <c r="K58" s="61"/>
      <c r="L58" s="61"/>
      <c r="M58" s="61"/>
    </row>
    <row r="59" spans="2:17" ht="32" customHeight="1">
      <c r="D59" s="69" t="s">
        <v>67</v>
      </c>
      <c r="E59" s="69"/>
      <c r="F59" s="60"/>
      <c r="G59" s="64"/>
      <c r="H59" s="64"/>
      <c r="I59" s="64"/>
      <c r="J59" s="64"/>
      <c r="K59" s="64"/>
      <c r="L59" s="64"/>
      <c r="M59" s="64"/>
    </row>
    <row r="60" spans="2:17" ht="108" customHeight="1">
      <c r="D60" s="69" t="s">
        <v>68</v>
      </c>
      <c r="E60" s="69"/>
      <c r="F60" s="59"/>
      <c r="G60" s="59"/>
      <c r="H60" s="59"/>
      <c r="I60" s="59"/>
      <c r="J60" s="59"/>
      <c r="K60" s="59"/>
      <c r="L60" s="59"/>
      <c r="M60" s="59"/>
    </row>
    <row r="61" spans="2:17" ht="32" customHeight="1">
      <c r="D61" s="52" t="s">
        <v>69</v>
      </c>
      <c r="E61" s="52"/>
      <c r="F61" s="52"/>
      <c r="G61" s="52"/>
      <c r="H61" s="52"/>
      <c r="I61" s="52"/>
      <c r="J61" s="52"/>
      <c r="K61" s="52"/>
      <c r="L61" s="52"/>
      <c r="M61" s="52"/>
    </row>
    <row r="62" spans="2:17" ht="32" customHeight="1">
      <c r="D62" s="52" t="s">
        <v>26</v>
      </c>
      <c r="E62" s="52"/>
      <c r="F62" s="52" t="s">
        <v>53</v>
      </c>
      <c r="G62" s="52"/>
      <c r="H62" s="52" t="s">
        <v>54</v>
      </c>
      <c r="I62" s="52"/>
      <c r="J62" s="52" t="s">
        <v>55</v>
      </c>
      <c r="K62" s="52"/>
      <c r="L62" s="52" t="s">
        <v>56</v>
      </c>
      <c r="M62" s="52"/>
      <c r="O62" s="9"/>
    </row>
    <row r="63" spans="2:17" ht="32" customHeight="1">
      <c r="D63" s="50" t="s">
        <v>57</v>
      </c>
      <c r="E63" s="50"/>
      <c r="F63" s="63"/>
      <c r="G63" s="63"/>
      <c r="H63" s="63"/>
      <c r="I63" s="63"/>
      <c r="J63" s="63"/>
      <c r="K63" s="63"/>
      <c r="L63" s="63"/>
      <c r="M63" s="63"/>
      <c r="O63" s="65"/>
      <c r="P63" s="65"/>
      <c r="Q63" s="65"/>
    </row>
    <row r="64" spans="2:17" ht="32" customHeight="1">
      <c r="D64" s="51"/>
      <c r="E64" s="51"/>
      <c r="F64" s="51" t="s">
        <v>58</v>
      </c>
      <c r="G64" s="51"/>
      <c r="H64" s="64"/>
      <c r="I64" s="61"/>
      <c r="J64" s="61"/>
      <c r="K64" s="61"/>
      <c r="L64" s="61"/>
      <c r="M64" s="61"/>
      <c r="O64" s="65"/>
      <c r="P64" s="65"/>
      <c r="Q64" s="65"/>
    </row>
    <row r="65" spans="2:17" ht="32" customHeight="1">
      <c r="D65" s="51" t="s">
        <v>60</v>
      </c>
      <c r="E65" s="51"/>
      <c r="F65" s="51" t="s">
        <v>70</v>
      </c>
      <c r="G65" s="51"/>
      <c r="H65" s="63"/>
      <c r="I65" s="63"/>
      <c r="J65" s="51" t="s">
        <v>71</v>
      </c>
      <c r="K65" s="51"/>
      <c r="L65" s="63"/>
      <c r="M65" s="63"/>
    </row>
    <row r="66" spans="2:17" ht="32" customHeight="1">
      <c r="D66" s="51" t="s">
        <v>72</v>
      </c>
      <c r="E66" s="51"/>
      <c r="F66" s="62"/>
      <c r="G66" s="62"/>
      <c r="H66" s="62"/>
      <c r="I66" s="51" t="s">
        <v>73</v>
      </c>
      <c r="J66" s="51"/>
      <c r="K66" s="62"/>
      <c r="L66" s="62"/>
      <c r="M66" s="62"/>
      <c r="N66" s="10"/>
    </row>
    <row r="67" spans="2:17" ht="32" customHeight="1">
      <c r="D67" s="51" t="s">
        <v>74</v>
      </c>
      <c r="E67" s="51"/>
      <c r="F67" s="63"/>
      <c r="G67" s="63"/>
      <c r="H67" s="63"/>
      <c r="I67" s="63"/>
      <c r="J67" s="63"/>
      <c r="K67" s="63"/>
      <c r="L67" s="63"/>
      <c r="M67" s="63"/>
    </row>
    <row r="68" spans="2:17" ht="75" customHeight="1">
      <c r="D68" s="51" t="s">
        <v>75</v>
      </c>
      <c r="E68" s="51"/>
      <c r="F68" s="113"/>
      <c r="G68" s="113"/>
      <c r="H68" s="113"/>
      <c r="I68" s="113"/>
      <c r="J68" s="113"/>
      <c r="K68" s="113"/>
      <c r="L68" s="113"/>
      <c r="M68" s="113"/>
      <c r="N68" s="10"/>
    </row>
    <row r="69" spans="2:17" ht="32" customHeight="1">
      <c r="D69" s="68" t="s">
        <v>76</v>
      </c>
      <c r="E69" s="68"/>
      <c r="F69" s="68"/>
      <c r="G69" s="68"/>
      <c r="H69" s="68"/>
      <c r="I69" s="68"/>
      <c r="J69" s="68"/>
      <c r="K69" s="68"/>
      <c r="L69" s="68"/>
      <c r="M69" s="68"/>
      <c r="Q69" s="11"/>
    </row>
    <row r="70" spans="2:17" ht="32" customHeight="1">
      <c r="D70" s="53" t="s">
        <v>77</v>
      </c>
      <c r="E70" s="53"/>
      <c r="F70" s="95"/>
      <c r="G70" s="95"/>
      <c r="H70" s="95"/>
      <c r="I70" s="95"/>
      <c r="J70" s="95"/>
      <c r="K70" s="95"/>
      <c r="L70" s="95"/>
      <c r="M70" s="95"/>
    </row>
    <row r="71" spans="2:17" ht="32" customHeight="1"/>
    <row r="72" spans="2:17" ht="32" customHeight="1">
      <c r="B72" s="27" t="s">
        <v>78</v>
      </c>
      <c r="D72" s="68" t="s">
        <v>79</v>
      </c>
      <c r="E72" s="68"/>
      <c r="F72" s="68"/>
      <c r="G72" s="68"/>
      <c r="H72" s="68"/>
      <c r="I72" s="68"/>
      <c r="J72" s="68"/>
      <c r="K72" s="68"/>
      <c r="L72" s="68"/>
      <c r="M72" s="68"/>
    </row>
    <row r="73" spans="2:17" ht="32" customHeight="1">
      <c r="D73" s="51" t="s">
        <v>80</v>
      </c>
      <c r="E73" s="51"/>
      <c r="F73" s="96"/>
      <c r="G73" s="96"/>
      <c r="H73" s="96"/>
      <c r="I73" s="96"/>
      <c r="J73" s="96"/>
      <c r="K73" s="96"/>
      <c r="L73" s="96"/>
      <c r="M73" s="96"/>
    </row>
    <row r="74" spans="2:17" ht="32" customHeight="1">
      <c r="D74" s="51" t="s">
        <v>81</v>
      </c>
      <c r="E74" s="51"/>
      <c r="F74" s="96"/>
      <c r="G74" s="96"/>
      <c r="H74" s="96"/>
      <c r="I74" s="96"/>
      <c r="J74" s="96"/>
      <c r="K74" s="96"/>
      <c r="L74" s="96"/>
      <c r="M74" s="96"/>
    </row>
    <row r="75" spans="2:17" ht="32.5" customHeight="1">
      <c r="D75" s="68" t="s">
        <v>82</v>
      </c>
      <c r="E75" s="68"/>
      <c r="F75" s="68"/>
      <c r="G75" s="68"/>
      <c r="H75" s="68"/>
      <c r="I75" s="68"/>
      <c r="J75" s="68"/>
      <c r="K75" s="68"/>
      <c r="L75" s="68"/>
      <c r="M75" s="68"/>
    </row>
    <row r="76" spans="2:17" ht="32.5" customHeight="1">
      <c r="D76" s="48" t="s">
        <v>80</v>
      </c>
      <c r="E76" s="48"/>
      <c r="F76" s="111"/>
      <c r="G76" s="111"/>
      <c r="H76" s="111"/>
      <c r="I76" s="111"/>
      <c r="J76" s="111"/>
      <c r="K76" s="111"/>
      <c r="L76" s="111"/>
      <c r="M76" s="111"/>
    </row>
    <row r="77" spans="2:17" ht="32.5" customHeight="1">
      <c r="D77" s="49" t="s">
        <v>81</v>
      </c>
      <c r="E77" s="49"/>
      <c r="F77" s="112"/>
      <c r="G77" s="112"/>
      <c r="H77" s="112"/>
      <c r="I77" s="112"/>
      <c r="J77" s="112"/>
      <c r="K77" s="112"/>
      <c r="L77" s="112"/>
      <c r="M77" s="112"/>
    </row>
    <row r="78" spans="2:17" ht="32.5" customHeight="1">
      <c r="O78" s="11"/>
    </row>
    <row r="79" spans="2:17" ht="32.5" customHeight="1">
      <c r="O79" s="11"/>
    </row>
    <row r="80" spans="2:17" ht="32.5" customHeight="1">
      <c r="B80" s="27" t="s">
        <v>83</v>
      </c>
      <c r="D80" s="68" t="s">
        <v>84</v>
      </c>
      <c r="E80" s="68"/>
      <c r="F80" s="16" t="s">
        <v>85</v>
      </c>
      <c r="G80" s="70" t="s">
        <v>113</v>
      </c>
      <c r="H80" s="70"/>
      <c r="I80" s="70" t="s">
        <v>86</v>
      </c>
      <c r="J80" s="70"/>
      <c r="K80" s="66" t="s">
        <v>87</v>
      </c>
      <c r="L80" s="66"/>
      <c r="M80" s="16" t="s">
        <v>88</v>
      </c>
    </row>
    <row r="81" spans="2:13" ht="45.5" customHeight="1">
      <c r="D81" s="92" t="s">
        <v>89</v>
      </c>
      <c r="E81" s="92"/>
      <c r="F81" s="46" t="s">
        <v>90</v>
      </c>
      <c r="G81" s="54"/>
      <c r="H81" s="54"/>
      <c r="I81" s="54"/>
      <c r="J81" s="54"/>
      <c r="K81" s="56"/>
      <c r="L81" s="56"/>
      <c r="M81" s="12"/>
    </row>
    <row r="82" spans="2:13" ht="45.5" customHeight="1">
      <c r="D82" s="92"/>
      <c r="E82" s="92"/>
      <c r="F82" s="46" t="s">
        <v>91</v>
      </c>
      <c r="G82" s="55"/>
      <c r="H82" s="55"/>
      <c r="I82" s="54"/>
      <c r="J82" s="54"/>
      <c r="K82" s="56"/>
      <c r="L82" s="56"/>
      <c r="M82" s="12"/>
    </row>
    <row r="83" spans="2:13" ht="45.5" customHeight="1">
      <c r="D83" s="92"/>
      <c r="E83" s="92"/>
      <c r="F83" s="46" t="s">
        <v>92</v>
      </c>
      <c r="G83" s="55"/>
      <c r="H83" s="55"/>
      <c r="I83" s="54"/>
      <c r="J83" s="54"/>
      <c r="K83" s="56"/>
      <c r="L83" s="56"/>
      <c r="M83" s="12"/>
    </row>
    <row r="84" spans="2:13" ht="45.5" customHeight="1">
      <c r="D84" s="92"/>
      <c r="E84" s="92"/>
      <c r="F84" s="46" t="s">
        <v>93</v>
      </c>
      <c r="G84" s="55"/>
      <c r="H84" s="55"/>
      <c r="I84" s="54"/>
      <c r="J84" s="54"/>
      <c r="K84" s="56"/>
      <c r="L84" s="56"/>
      <c r="M84" s="12"/>
    </row>
    <row r="85" spans="2:13" ht="45.5" customHeight="1">
      <c r="D85" s="92"/>
      <c r="E85" s="92"/>
      <c r="F85" s="46" t="s">
        <v>94</v>
      </c>
      <c r="G85" s="55"/>
      <c r="H85" s="55"/>
      <c r="I85" s="54"/>
      <c r="J85" s="54"/>
      <c r="K85" s="56"/>
      <c r="L85" s="56"/>
      <c r="M85" s="12"/>
    </row>
    <row r="86" spans="2:13" ht="45.5" customHeight="1">
      <c r="D86" s="92" t="s">
        <v>95</v>
      </c>
      <c r="E86" s="92"/>
      <c r="F86" s="41" t="s">
        <v>30</v>
      </c>
      <c r="G86" s="55"/>
      <c r="H86" s="55"/>
      <c r="I86" s="94"/>
      <c r="J86" s="94"/>
      <c r="K86" s="56"/>
      <c r="L86" s="56"/>
      <c r="M86" s="12"/>
    </row>
    <row r="87" spans="2:13" ht="32.5" customHeight="1">
      <c r="D87" s="92"/>
      <c r="E87" s="92"/>
      <c r="F87" s="41" t="s">
        <v>29</v>
      </c>
      <c r="G87" s="55"/>
      <c r="H87" s="55"/>
      <c r="I87" s="94"/>
      <c r="J87" s="94"/>
      <c r="K87" s="56"/>
      <c r="L87" s="56"/>
      <c r="M87" s="12"/>
    </row>
    <row r="88" spans="2:13" ht="45.5" customHeight="1">
      <c r="D88" s="92" t="s">
        <v>96</v>
      </c>
      <c r="E88" s="92"/>
      <c r="F88" s="41" t="s">
        <v>97</v>
      </c>
      <c r="G88" s="97"/>
      <c r="H88" s="97"/>
      <c r="I88" s="55"/>
      <c r="J88" s="55"/>
      <c r="K88" s="98"/>
      <c r="L88" s="99"/>
      <c r="M88" s="12"/>
    </row>
    <row r="89" spans="2:13" ht="32.5" customHeight="1">
      <c r="D89" s="93"/>
      <c r="E89" s="93"/>
      <c r="F89" s="43" t="s">
        <v>98</v>
      </c>
      <c r="G89" s="100"/>
      <c r="H89" s="100"/>
      <c r="I89" s="101"/>
      <c r="J89" s="101"/>
      <c r="K89" s="102"/>
      <c r="L89" s="103"/>
      <c r="M89" s="47"/>
    </row>
    <row r="90" spans="2:13" ht="42" customHeight="1"/>
    <row r="91" spans="2:13" ht="42" customHeight="1"/>
    <row r="92" spans="2:13" ht="32.5" customHeight="1"/>
    <row r="93" spans="2:13" ht="32.5" customHeight="1">
      <c r="B93" s="9" t="s">
        <v>99</v>
      </c>
      <c r="D93" s="114" t="s">
        <v>100</v>
      </c>
      <c r="E93" s="114"/>
      <c r="F93" s="115" t="s">
        <v>101</v>
      </c>
      <c r="G93" s="115"/>
      <c r="H93" s="115"/>
      <c r="I93" s="115"/>
      <c r="J93" s="115"/>
      <c r="K93" s="115"/>
      <c r="L93" s="115"/>
      <c r="M93" s="115"/>
    </row>
    <row r="94" spans="2:13" ht="32.5" customHeight="1">
      <c r="B94" s="9"/>
      <c r="D94" s="38" t="s">
        <v>102</v>
      </c>
      <c r="E94" s="38" t="s">
        <v>0</v>
      </c>
      <c r="F94" s="38" t="s">
        <v>103</v>
      </c>
      <c r="G94" s="38" t="s">
        <v>1</v>
      </c>
      <c r="H94" s="38" t="s">
        <v>2</v>
      </c>
      <c r="I94" s="38" t="s">
        <v>104</v>
      </c>
      <c r="J94" s="38" t="s">
        <v>105</v>
      </c>
      <c r="K94" s="38" t="s">
        <v>3</v>
      </c>
      <c r="L94" s="38" t="s">
        <v>19</v>
      </c>
      <c r="M94" s="38" t="s">
        <v>106</v>
      </c>
    </row>
    <row r="95" spans="2:13" ht="32.5" customHeight="1">
      <c r="B95" s="9"/>
      <c r="D95" s="32">
        <v>1</v>
      </c>
      <c r="E95" s="32" t="s">
        <v>107</v>
      </c>
      <c r="F95" s="32"/>
      <c r="G95" s="32"/>
      <c r="H95" s="32"/>
      <c r="I95" s="32"/>
      <c r="J95" s="32"/>
      <c r="K95" s="32"/>
      <c r="L95" s="32"/>
      <c r="M95" s="32"/>
    </row>
    <row r="96" spans="2:13" ht="32.5" customHeight="1">
      <c r="D96" s="116" t="s">
        <v>108</v>
      </c>
      <c r="E96" s="116"/>
      <c r="F96" s="116"/>
      <c r="G96" s="116"/>
      <c r="H96" s="116"/>
      <c r="I96" s="116"/>
      <c r="J96" s="116"/>
      <c r="K96" s="116"/>
      <c r="L96" s="116"/>
      <c r="M96" s="116"/>
    </row>
    <row r="97" spans="2:13" ht="32.5" customHeight="1">
      <c r="D97" s="117" t="s">
        <v>109</v>
      </c>
      <c r="E97" s="117"/>
      <c r="F97" s="115" t="s">
        <v>110</v>
      </c>
      <c r="G97" s="115"/>
      <c r="H97" s="115"/>
      <c r="I97" s="115"/>
      <c r="J97" s="115"/>
      <c r="K97" s="115"/>
      <c r="L97" s="115"/>
      <c r="M97" s="115"/>
    </row>
    <row r="98" spans="2:13" ht="36.75" customHeight="1">
      <c r="D98" s="32">
        <v>1</v>
      </c>
      <c r="E98" s="32" t="s">
        <v>107</v>
      </c>
      <c r="F98" s="32"/>
      <c r="G98" s="32"/>
      <c r="H98" s="32"/>
      <c r="I98" s="32"/>
      <c r="J98" s="32"/>
      <c r="K98" s="32"/>
      <c r="L98" s="32"/>
      <c r="M98" s="32"/>
    </row>
    <row r="99" spans="2:13" ht="32.5" customHeight="1">
      <c r="D99" s="116" t="s">
        <v>108</v>
      </c>
      <c r="E99" s="116"/>
      <c r="F99" s="116"/>
      <c r="G99" s="116"/>
      <c r="H99" s="116"/>
      <c r="I99" s="116"/>
      <c r="J99" s="116"/>
      <c r="K99" s="116"/>
      <c r="L99" s="116"/>
      <c r="M99" s="116"/>
    </row>
    <row r="100" spans="2:13" ht="32.25" customHeight="1">
      <c r="D100" s="118" t="s">
        <v>111</v>
      </c>
      <c r="E100" s="118"/>
      <c r="F100" s="115" t="s">
        <v>112</v>
      </c>
      <c r="G100" s="115"/>
      <c r="H100" s="115"/>
      <c r="I100" s="115"/>
      <c r="J100" s="115"/>
      <c r="K100" s="115"/>
      <c r="L100" s="115"/>
      <c r="M100" s="115"/>
    </row>
    <row r="101" spans="2:13" ht="32.5" customHeight="1">
      <c r="D101" s="32">
        <v>1</v>
      </c>
      <c r="E101" s="32" t="s">
        <v>107</v>
      </c>
      <c r="F101" s="32"/>
      <c r="G101" s="32"/>
      <c r="H101" s="32"/>
      <c r="I101" s="32"/>
      <c r="J101" s="32"/>
      <c r="K101" s="32"/>
      <c r="L101" s="32"/>
      <c r="M101" s="32"/>
    </row>
    <row r="102" spans="2:13" ht="32.5" customHeight="1">
      <c r="D102" s="116" t="s">
        <v>108</v>
      </c>
      <c r="E102" s="116"/>
      <c r="F102" s="116"/>
      <c r="G102" s="116"/>
      <c r="H102" s="116"/>
      <c r="I102" s="116"/>
      <c r="J102" s="116"/>
      <c r="K102" s="116"/>
      <c r="L102" s="116"/>
      <c r="M102" s="116"/>
    </row>
    <row r="103" spans="2:13" ht="32.5" customHeight="1">
      <c r="B103" s="27"/>
    </row>
    <row r="104" spans="2:13" ht="32.5" customHeight="1"/>
    <row r="105" spans="2:13" ht="32.5" customHeight="1"/>
    <row r="106" spans="2:13" ht="32.5" customHeight="1"/>
    <row r="107" spans="2:13" ht="32.5" customHeight="1"/>
    <row r="108" spans="2:13" ht="32.5" customHeight="1"/>
    <row r="109" spans="2:13" ht="32.5" customHeight="1"/>
    <row r="110" spans="2:13" ht="32.5" customHeight="1"/>
    <row r="111" spans="2:13" ht="32.5" customHeight="1"/>
    <row r="112" spans="2:13" ht="32.5" customHeight="1"/>
    <row r="113" ht="32.5" customHeight="1"/>
    <row r="114" ht="32.5" customHeight="1"/>
    <row r="115" ht="32.5" customHeight="1"/>
    <row r="116" ht="32.5" customHeight="1"/>
    <row r="117" ht="32.5" customHeight="1"/>
    <row r="118" ht="32.5" customHeight="1"/>
    <row r="119" ht="32.5" customHeight="1"/>
    <row r="120" ht="32.5" customHeight="1"/>
    <row r="121" ht="32.5" customHeight="1"/>
    <row r="122" ht="32.5" customHeight="1"/>
  </sheetData>
  <mergeCells count="196">
    <mergeCell ref="D93:E93"/>
    <mergeCell ref="F93:M93"/>
    <mergeCell ref="D96:M96"/>
    <mergeCell ref="D97:E97"/>
    <mergeCell ref="F97:M97"/>
    <mergeCell ref="D99:M99"/>
    <mergeCell ref="D100:E100"/>
    <mergeCell ref="F100:M100"/>
    <mergeCell ref="D102:M102"/>
    <mergeCell ref="G86:H86"/>
    <mergeCell ref="I86:J86"/>
    <mergeCell ref="K86:L86"/>
    <mergeCell ref="H38:I38"/>
    <mergeCell ref="H39:I39"/>
    <mergeCell ref="H40:I40"/>
    <mergeCell ref="H41:I41"/>
    <mergeCell ref="F38:G38"/>
    <mergeCell ref="F39:G39"/>
    <mergeCell ref="F40:G40"/>
    <mergeCell ref="F41:G41"/>
    <mergeCell ref="D75:M75"/>
    <mergeCell ref="F76:M76"/>
    <mergeCell ref="F77:M77"/>
    <mergeCell ref="D80:E80"/>
    <mergeCell ref="G80:H80"/>
    <mergeCell ref="F65:G65"/>
    <mergeCell ref="H65:I65"/>
    <mergeCell ref="J65:K65"/>
    <mergeCell ref="L65:M65"/>
    <mergeCell ref="F67:M67"/>
    <mergeCell ref="F68:M68"/>
    <mergeCell ref="D61:M61"/>
    <mergeCell ref="F62:G62"/>
    <mergeCell ref="D15:E15"/>
    <mergeCell ref="I21:I24"/>
    <mergeCell ref="F28:G28"/>
    <mergeCell ref="I28:J28"/>
    <mergeCell ref="L28:M28"/>
    <mergeCell ref="F33:G33"/>
    <mergeCell ref="I33:J33"/>
    <mergeCell ref="L33:M33"/>
    <mergeCell ref="L29:M29"/>
    <mergeCell ref="D30:E30"/>
    <mergeCell ref="F30:G30"/>
    <mergeCell ref="I30:J30"/>
    <mergeCell ref="L30:M30"/>
    <mergeCell ref="D31:E31"/>
    <mergeCell ref="F31:G31"/>
    <mergeCell ref="I31:J31"/>
    <mergeCell ref="L31:M31"/>
    <mergeCell ref="D32:E32"/>
    <mergeCell ref="G26:H26"/>
    <mergeCell ref="I26:J26"/>
    <mergeCell ref="K19:M19"/>
    <mergeCell ref="G21:H21"/>
    <mergeCell ref="K16:M16"/>
    <mergeCell ref="F18:H18"/>
    <mergeCell ref="D88:E89"/>
    <mergeCell ref="D81:E85"/>
    <mergeCell ref="G87:H87"/>
    <mergeCell ref="I87:J87"/>
    <mergeCell ref="D69:M69"/>
    <mergeCell ref="F70:M70"/>
    <mergeCell ref="D72:M72"/>
    <mergeCell ref="F73:M73"/>
    <mergeCell ref="F74:M74"/>
    <mergeCell ref="K83:L83"/>
    <mergeCell ref="G84:H84"/>
    <mergeCell ref="K84:L84"/>
    <mergeCell ref="G88:H88"/>
    <mergeCell ref="I88:J88"/>
    <mergeCell ref="K88:L88"/>
    <mergeCell ref="G89:H89"/>
    <mergeCell ref="I89:J89"/>
    <mergeCell ref="K89:L89"/>
    <mergeCell ref="G85:H85"/>
    <mergeCell ref="K85:L85"/>
    <mergeCell ref="G81:H81"/>
    <mergeCell ref="K81:L81"/>
    <mergeCell ref="D86:E87"/>
    <mergeCell ref="K87:L87"/>
    <mergeCell ref="K18:L18"/>
    <mergeCell ref="F34:G34"/>
    <mergeCell ref="F35:G35"/>
    <mergeCell ref="F29:G29"/>
    <mergeCell ref="I34:J34"/>
    <mergeCell ref="I35:J35"/>
    <mergeCell ref="I29:J29"/>
    <mergeCell ref="L34:M34"/>
    <mergeCell ref="L35:M35"/>
    <mergeCell ref="L32:M32"/>
    <mergeCell ref="F32:G32"/>
    <mergeCell ref="I32:J32"/>
    <mergeCell ref="D25:E25"/>
    <mergeCell ref="D45:E46"/>
    <mergeCell ref="F45:G45"/>
    <mergeCell ref="H45:I45"/>
    <mergeCell ref="J45:L45"/>
    <mergeCell ref="D41:E41"/>
    <mergeCell ref="G23:H23"/>
    <mergeCell ref="G24:H24"/>
    <mergeCell ref="L23:M23"/>
    <mergeCell ref="L24:M24"/>
    <mergeCell ref="D21:E24"/>
    <mergeCell ref="D40:E40"/>
    <mergeCell ref="D39:E39"/>
    <mergeCell ref="D38:E38"/>
    <mergeCell ref="L21:M21"/>
    <mergeCell ref="G22:H22"/>
    <mergeCell ref="L22:M22"/>
    <mergeCell ref="D37:E37"/>
    <mergeCell ref="F37:G37"/>
    <mergeCell ref="H37:I37"/>
    <mergeCell ref="H52:I52"/>
    <mergeCell ref="J52:K52"/>
    <mergeCell ref="L52:M52"/>
    <mergeCell ref="F53:G53"/>
    <mergeCell ref="H53:I53"/>
    <mergeCell ref="J53:K53"/>
    <mergeCell ref="L53:M53"/>
    <mergeCell ref="D52:E53"/>
    <mergeCell ref="D16:E16"/>
    <mergeCell ref="D18:E18"/>
    <mergeCell ref="D19:E19"/>
    <mergeCell ref="D26:E26"/>
    <mergeCell ref="D33:E33"/>
    <mergeCell ref="F19:G19"/>
    <mergeCell ref="I19:J19"/>
    <mergeCell ref="D34:E34"/>
    <mergeCell ref="D35:E35"/>
    <mergeCell ref="D29:E29"/>
    <mergeCell ref="D28:E28"/>
    <mergeCell ref="F16:H16"/>
    <mergeCell ref="I16:J16"/>
    <mergeCell ref="D20:E20"/>
    <mergeCell ref="D17:E17"/>
    <mergeCell ref="I18:J18"/>
    <mergeCell ref="O52:Q53"/>
    <mergeCell ref="O63:Q64"/>
    <mergeCell ref="K80:L80"/>
    <mergeCell ref="D50:M50"/>
    <mergeCell ref="F51:G51"/>
    <mergeCell ref="H51:I51"/>
    <mergeCell ref="J51:K51"/>
    <mergeCell ref="L51:M51"/>
    <mergeCell ref="F54:G54"/>
    <mergeCell ref="H54:I54"/>
    <mergeCell ref="I80:J80"/>
    <mergeCell ref="D54:E54"/>
    <mergeCell ref="D55:E55"/>
    <mergeCell ref="D56:E56"/>
    <mergeCell ref="D57:E57"/>
    <mergeCell ref="D58:E58"/>
    <mergeCell ref="D59:E59"/>
    <mergeCell ref="D60:E60"/>
    <mergeCell ref="J54:K54"/>
    <mergeCell ref="D51:E51"/>
    <mergeCell ref="F57:M57"/>
    <mergeCell ref="F58:M58"/>
    <mergeCell ref="F59:M59"/>
    <mergeCell ref="F52:G52"/>
    <mergeCell ref="I81:J81"/>
    <mergeCell ref="I82:J82"/>
    <mergeCell ref="I83:J83"/>
    <mergeCell ref="I84:J84"/>
    <mergeCell ref="I85:J85"/>
    <mergeCell ref="G82:H82"/>
    <mergeCell ref="K82:L82"/>
    <mergeCell ref="G83:H83"/>
    <mergeCell ref="L54:M54"/>
    <mergeCell ref="F55:M55"/>
    <mergeCell ref="F56:M56"/>
    <mergeCell ref="F60:M60"/>
    <mergeCell ref="H62:I62"/>
    <mergeCell ref="J62:K62"/>
    <mergeCell ref="L62:M62"/>
    <mergeCell ref="F66:H66"/>
    <mergeCell ref="I66:J66"/>
    <mergeCell ref="K66:M66"/>
    <mergeCell ref="F63:G63"/>
    <mergeCell ref="H63:I63"/>
    <mergeCell ref="J63:K63"/>
    <mergeCell ref="L63:M63"/>
    <mergeCell ref="F64:G64"/>
    <mergeCell ref="H64:M64"/>
    <mergeCell ref="D76:E76"/>
    <mergeCell ref="D77:E77"/>
    <mergeCell ref="D63:E64"/>
    <mergeCell ref="D65:E65"/>
    <mergeCell ref="D62:E62"/>
    <mergeCell ref="D66:E66"/>
    <mergeCell ref="D67:E67"/>
    <mergeCell ref="D68:E68"/>
    <mergeCell ref="D70:E70"/>
    <mergeCell ref="D73:E73"/>
    <mergeCell ref="D74:E74"/>
  </mergeCells>
  <phoneticPr fontId="2" type="noConversion"/>
  <conditionalFormatting sqref="F47:M48">
    <cfRule type="dataBar" priority="18">
      <dataBar>
        <cfvo type="num" val="0"/>
        <cfvo type="num" val="6"/>
        <color rgb="FFFFB628"/>
      </dataBar>
      <extLst>
        <ext xmlns:x14="http://schemas.microsoft.com/office/spreadsheetml/2009/9/main" uri="{B025F937-C7B1-47D3-B67F-A62EFF666E3E}">
          <x14:id>{3890C91C-3200-4CAA-BF35-D3F07C073232}</x14:id>
        </ext>
      </extLst>
    </cfRule>
  </conditionalFormatting>
  <conditionalFormatting sqref="I86:I87">
    <cfRule type="expression" dxfId="1" priority="2">
      <formula>$K$88&gt;0.95</formula>
    </cfRule>
  </conditionalFormatting>
  <conditionalFormatting sqref="M81:M89">
    <cfRule type="expression" dxfId="0" priority="1">
      <formula>$K$88&gt;0.95</formula>
    </cfRule>
  </conditionalFormatting>
  <pageMargins left="3.937007874015748E-2" right="3.937007874015748E-2" top="0.35433070866141736" bottom="0.35433070866141736" header="0.31496062992125984" footer="0.11811023622047245"/>
  <pageSetup paperSize="9" scale="69" fitToHeight="0" orientation="portrait" horizontalDpi="300" verticalDpi="300" r:id="rId1"/>
  <headerFooter>
    <oddFooter>&amp;R&amp;P/&amp;N</oddFooter>
  </headerFooter>
  <rowBreaks count="1" manualBreakCount="1">
    <brk id="50" min="1" max="12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90C91C-3200-4CAA-BF35-D3F07C073232}">
            <x14:dataBar minLength="0" maxLength="100" gradient="0">
              <x14:cfvo type="num">
                <xm:f>0</xm:f>
              </x14:cfvo>
              <x14:cfvo type="num">
                <xm:f>6</xm:f>
              </x14:cfvo>
              <x14:negativeFillColor rgb="FFFF0000"/>
              <x14:axisColor rgb="FF000000"/>
            </x14:dataBar>
          </x14:cfRule>
          <xm:sqref>F47:M48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d0545f-d750-422a-9e40-ff64d7e2a68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7E8B90A102DB745807B0A3FE4946090" ma:contentTypeVersion="14" ma:contentTypeDescription="새 문서를 만듭니다." ma:contentTypeScope="" ma:versionID="5229c03406cec971d3ce634253355a94">
  <xsd:schema xmlns:xsd="http://www.w3.org/2001/XMLSchema" xmlns:xs="http://www.w3.org/2001/XMLSchema" xmlns:p="http://schemas.microsoft.com/office/2006/metadata/properties" xmlns:ns3="bbd0545f-d750-422a-9e40-ff64d7e2a68f" xmlns:ns4="7ab3b92c-c454-419e-b426-a8f41617642e" targetNamespace="http://schemas.microsoft.com/office/2006/metadata/properties" ma:root="true" ma:fieldsID="4bcb257b2ac4478a163391c155bcdda0" ns3:_="" ns4:_="">
    <xsd:import namespace="bbd0545f-d750-422a-9e40-ff64d7e2a68f"/>
    <xsd:import namespace="7ab3b92c-c454-419e-b426-a8f4161764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545f-d750-422a-9e40-ff64d7e2a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3b92c-c454-419e-b426-a8f416176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C2330E-FD08-462D-B734-162C6E01FFA0}">
  <ds:schemaRefs>
    <ds:schemaRef ds:uri="7ab3b92c-c454-419e-b426-a8f41617642e"/>
    <ds:schemaRef ds:uri="http://www.w3.org/XML/1998/namespace"/>
    <ds:schemaRef ds:uri="bbd0545f-d750-422a-9e40-ff64d7e2a68f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6A39700-EEF4-400F-A2FA-72222AC553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E9DD7-7C0B-4756-9BC0-6BA7DC1A5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545f-d750-422a-9e40-ff64d7e2a68f"/>
    <ds:schemaRef ds:uri="7ab3b92c-c454-419e-b426-a8f416176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퇴사자_리포트(2.0)</vt:lpstr>
      <vt:lpstr>'퇴사자_리포트(2.0)'!Extract</vt:lpstr>
      <vt:lpstr>'퇴사자_리포트(2.0)'!Print_Area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김 현수</dc:creator>
  <cp:keywords/>
  <dc:description/>
  <cp:lastModifiedBy>Coral 이수화</cp:lastModifiedBy>
  <cp:revision/>
  <dcterms:created xsi:type="dcterms:W3CDTF">2021-12-30T08:02:44Z</dcterms:created>
  <dcterms:modified xsi:type="dcterms:W3CDTF">2025-01-23T01:40:06Z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c4d142fa-4ef0-4c53-a036-7e7ea4e2934b</vt:lpwstr>
  </property>
  <property fmtid="{D5CDD505-2E9C-101B-9397-08002B2CF9AE}" pid="3" name="ContentTypeId">
    <vt:lpwstr>0x010100B7E8B90A102DB745807B0A3FE4946090</vt:lpwstr>
  </property>
</Properties>
</file>