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codeName="현재_통합_문서"/>
  <mc:AlternateContent xmlns:mc="http://schemas.openxmlformats.org/markup-compatibility/2006">
    <mc:Choice Requires="x15">
      <x15ac:absPath xmlns:x15ac="http://schemas.microsoft.com/office/spreadsheetml/2010/11/ac" url="/Users/midasit/Desktop/2024 midasit/2024.08.23 - 에이치툴킷/2024-12-01/12_퇴사자 관리 툴킷/"/>
    </mc:Choice>
  </mc:AlternateContent>
  <xr:revisionPtr revIDLastSave="0" documentId="13_ncr:1_{48900F9A-D2B4-394A-9AF0-16726D8768DC}" xr6:coauthVersionLast="47" xr6:coauthVersionMax="47" xr10:uidLastSave="{00000000-0000-0000-0000-000000000000}"/>
  <bookViews>
    <workbookView xWindow="20" yWindow="560" windowWidth="51200" windowHeight="26600" xr2:uid="{3B16A1CB-5F9E-4F8E-8EF2-11DB26A47F20}"/>
  </bookViews>
  <sheets>
    <sheet name="퇴사자_리포트(2.0)" sheetId="1" r:id="rId1"/>
  </sheets>
  <externalReferences>
    <externalReference r:id="rId2"/>
  </externalReferences>
  <definedNames>
    <definedName name="_xlnm._FilterDatabase" localSheetId="0" hidden="1">'퇴사자_리포트(2.0)'!$D$28:$M$35</definedName>
    <definedName name="관련군">#REF!</definedName>
    <definedName name="관련추출">#REF!</definedName>
    <definedName name="관심군">#REF!</definedName>
    <definedName name="관심추출">#REF!</definedName>
    <definedName name="기준1">#REF!</definedName>
    <definedName name="기준2">#REF!</definedName>
    <definedName name="기준3">#REF!</definedName>
    <definedName name="기준4">#REF!</definedName>
    <definedName name="데이터베이스">#REF!</definedName>
    <definedName name="예측데이터">#REF!</definedName>
    <definedName name="예측모델">#REF!</definedName>
    <definedName name="위험군">#REF!</definedName>
    <definedName name="위험추출">#REF!</definedName>
    <definedName name="주의군">#REF!</definedName>
    <definedName name="주의추출">#REF!</definedName>
    <definedName name="추출1">#REF!</definedName>
    <definedName name="추출자1">#REF!</definedName>
    <definedName name="추출자2">#REF!</definedName>
    <definedName name="추출자3">#REF!</definedName>
    <definedName name="추출자4">#REF!</definedName>
    <definedName name="추출점">#REF!</definedName>
    <definedName name="_xlnm.Extract" localSheetId="0">'퇴사자_리포트(2.0)'!$AH$17:$AJ$17</definedName>
    <definedName name="_xlnm.Print_Area" localSheetId="0">'퇴사자_리포트(2.0)'!$B$2:$M$105</definedName>
    <definedName name="Raw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0" i="1" l="1"/>
  <c r="D31" i="1"/>
  <c r="D32" i="1"/>
  <c r="D33" i="1"/>
  <c r="D34" i="1"/>
  <c r="D35" i="1"/>
  <c r="I21" i="1" l="1"/>
  <c r="D21" i="1"/>
  <c r="J23" i="1" l="1"/>
  <c r="F22" i="1"/>
  <c r="L23" i="1"/>
  <c r="L21" i="1"/>
  <c r="K21" i="1"/>
  <c r="L22" i="1"/>
  <c r="J21" i="1"/>
  <c r="J22" i="1"/>
  <c r="F24" i="1"/>
  <c r="L24" i="1"/>
  <c r="K22" i="1"/>
  <c r="K23" i="1"/>
  <c r="F21" i="1"/>
  <c r="J24" i="1"/>
  <c r="K24" i="1"/>
  <c r="F23" i="1"/>
</calcChain>
</file>

<file path=xl/sharedStrings.xml><?xml version="1.0" encoding="utf-8"?>
<sst xmlns="http://schemas.openxmlformats.org/spreadsheetml/2006/main" count="136" uniqueCount="114">
  <si>
    <t>이름</t>
    <phoneticPr fontId="2" type="noConversion"/>
  </si>
  <si>
    <t>나이</t>
    <phoneticPr fontId="2" type="noConversion"/>
  </si>
  <si>
    <t>소속</t>
    <phoneticPr fontId="2" type="noConversion"/>
  </si>
  <si>
    <t>성장단계</t>
    <phoneticPr fontId="2" type="noConversion"/>
  </si>
  <si>
    <t>기본정보</t>
    <phoneticPr fontId="2" type="noConversion"/>
  </si>
  <si>
    <t>결혼여부와 자녀</t>
    <phoneticPr fontId="2" type="noConversion"/>
  </si>
  <si>
    <t>결혼여부</t>
    <phoneticPr fontId="2" type="noConversion"/>
  </si>
  <si>
    <t>자녀여부</t>
    <phoneticPr fontId="2" type="noConversion"/>
  </si>
  <si>
    <t>학력사항</t>
    <phoneticPr fontId="2" type="noConversion"/>
  </si>
  <si>
    <t>최종학력</t>
    <phoneticPr fontId="2" type="noConversion"/>
  </si>
  <si>
    <t>최종학교</t>
    <phoneticPr fontId="2" type="noConversion"/>
  </si>
  <si>
    <t>대학교</t>
    <phoneticPr fontId="2" type="noConversion"/>
  </si>
  <si>
    <t>고등학교</t>
    <phoneticPr fontId="2" type="noConversion"/>
  </si>
  <si>
    <t>포상이력</t>
    <phoneticPr fontId="2" type="noConversion"/>
  </si>
  <si>
    <t>병역정보</t>
    <phoneticPr fontId="2" type="noConversion"/>
  </si>
  <si>
    <t>시작일</t>
    <phoneticPr fontId="2" type="noConversion"/>
  </si>
  <si>
    <t>종료일</t>
    <phoneticPr fontId="2" type="noConversion"/>
  </si>
  <si>
    <t>조직정보</t>
    <phoneticPr fontId="2" type="noConversion"/>
  </si>
  <si>
    <t>구분</t>
    <phoneticPr fontId="2" type="noConversion"/>
  </si>
  <si>
    <t>성과기여도</t>
    <phoneticPr fontId="2" type="noConversion"/>
  </si>
  <si>
    <t>직책</t>
    <phoneticPr fontId="2" type="noConversion"/>
  </si>
  <si>
    <t>소속부서</t>
    <phoneticPr fontId="2" type="noConversion"/>
  </si>
  <si>
    <t>리더</t>
    <phoneticPr fontId="2" type="noConversion"/>
  </si>
  <si>
    <t>팀 성과</t>
    <phoneticPr fontId="2" type="noConversion"/>
  </si>
  <si>
    <t>2022년</t>
    <phoneticPr fontId="2" type="noConversion"/>
  </si>
  <si>
    <t>역량진단</t>
    <phoneticPr fontId="2" type="noConversion"/>
  </si>
  <si>
    <t>구 분</t>
    <phoneticPr fontId="2" type="noConversion"/>
  </si>
  <si>
    <t>다면종합</t>
    <phoneticPr fontId="2" type="noConversion"/>
  </si>
  <si>
    <t>자가진단</t>
    <phoneticPr fontId="2" type="noConversion"/>
  </si>
  <si>
    <t>수평진단</t>
    <phoneticPr fontId="2" type="noConversion"/>
  </si>
  <si>
    <t>하향진단</t>
    <phoneticPr fontId="2" type="noConversion"/>
  </si>
  <si>
    <t>상향진단</t>
    <phoneticPr fontId="2" type="noConversion"/>
  </si>
  <si>
    <t>2022년 하반기</t>
    <phoneticPr fontId="2" type="noConversion"/>
  </si>
  <si>
    <t>2022년 상반기</t>
    <phoneticPr fontId="2" type="noConversion"/>
  </si>
  <si>
    <t>2021년 하반기</t>
    <phoneticPr fontId="2" type="noConversion"/>
  </si>
  <si>
    <t>2021년 상반기</t>
    <phoneticPr fontId="2" type="noConversion"/>
  </si>
  <si>
    <t>퇴사Reivew</t>
    <phoneticPr fontId="2" type="noConversion"/>
  </si>
  <si>
    <t>직무영역</t>
    <phoneticPr fontId="2" type="noConversion"/>
  </si>
  <si>
    <t>관계영역</t>
    <phoneticPr fontId="2" type="noConversion"/>
  </si>
  <si>
    <t>조직영역</t>
    <phoneticPr fontId="2" type="noConversion"/>
  </si>
  <si>
    <t>생활영역</t>
    <phoneticPr fontId="2" type="noConversion"/>
  </si>
  <si>
    <t>직무만족</t>
    <phoneticPr fontId="2" type="noConversion"/>
  </si>
  <si>
    <t>직무몰입</t>
    <phoneticPr fontId="2" type="noConversion"/>
  </si>
  <si>
    <t>리더관계</t>
    <phoneticPr fontId="2" type="noConversion"/>
  </si>
  <si>
    <t>동료관계</t>
    <phoneticPr fontId="2" type="noConversion"/>
  </si>
  <si>
    <t>조직신뢰</t>
    <phoneticPr fontId="2" type="noConversion"/>
  </si>
  <si>
    <t>조직비전</t>
    <phoneticPr fontId="2" type="noConversion"/>
  </si>
  <si>
    <t>조직문화</t>
    <phoneticPr fontId="2" type="noConversion"/>
  </si>
  <si>
    <t>보상/복지</t>
    <phoneticPr fontId="2" type="noConversion"/>
  </si>
  <si>
    <t>본인</t>
    <phoneticPr fontId="2" type="noConversion"/>
  </si>
  <si>
    <t>-</t>
  </si>
  <si>
    <t>퇴사사유</t>
    <phoneticPr fontId="2" type="noConversion"/>
  </si>
  <si>
    <t>본인의견</t>
    <phoneticPr fontId="2" type="noConversion"/>
  </si>
  <si>
    <t>1순위</t>
    <phoneticPr fontId="2" type="noConversion"/>
  </si>
  <si>
    <t>2순위</t>
    <phoneticPr fontId="2" type="noConversion"/>
  </si>
  <si>
    <t>3순위</t>
    <phoneticPr fontId="2" type="noConversion"/>
  </si>
  <si>
    <t>퇴사이후 계획</t>
    <phoneticPr fontId="2" type="noConversion"/>
  </si>
  <si>
    <t>퇴사원인</t>
    <phoneticPr fontId="2" type="noConversion"/>
  </si>
  <si>
    <t>퇴사계기</t>
    <phoneticPr fontId="2" type="noConversion"/>
  </si>
  <si>
    <t>결심 후 행동</t>
    <phoneticPr fontId="2" type="noConversion"/>
  </si>
  <si>
    <t>퇴사의견 공유</t>
    <phoneticPr fontId="2" type="noConversion"/>
  </si>
  <si>
    <t>팀      내</t>
    <phoneticPr fontId="2" type="noConversion"/>
  </si>
  <si>
    <t>회사내</t>
    <phoneticPr fontId="2" type="noConversion"/>
  </si>
  <si>
    <t>긍정적 의견</t>
    <phoneticPr fontId="2" type="noConversion"/>
  </si>
  <si>
    <t>개선필요 의견(리더)</t>
    <phoneticPr fontId="2" type="noConversion"/>
  </si>
  <si>
    <t>개선필요 의견(직무)</t>
    <phoneticPr fontId="2" type="noConversion"/>
  </si>
  <si>
    <t>개선필요 의견(복지)</t>
    <phoneticPr fontId="2" type="noConversion"/>
  </si>
  <si>
    <t>개선필요 의견(조직)</t>
    <phoneticPr fontId="2" type="noConversion"/>
  </si>
  <si>
    <t>자유 코멘트</t>
    <phoneticPr fontId="2" type="noConversion"/>
  </si>
  <si>
    <t>리더의견</t>
    <phoneticPr fontId="2" type="noConversion"/>
  </si>
  <si>
    <t>과거 퇴사표현</t>
    <phoneticPr fontId="2" type="noConversion"/>
  </si>
  <si>
    <t>예상가능성</t>
    <phoneticPr fontId="2" type="noConversion"/>
  </si>
  <si>
    <t>인재등급</t>
    <phoneticPr fontId="2" type="noConversion"/>
  </si>
  <si>
    <t>핵심인재여부</t>
    <phoneticPr fontId="2" type="noConversion"/>
  </si>
  <si>
    <t>향후근무의향</t>
    <phoneticPr fontId="2" type="noConversion"/>
  </si>
  <si>
    <t>근무의향 이유</t>
    <phoneticPr fontId="2" type="noConversion"/>
  </si>
  <si>
    <t>HR 면담</t>
    <phoneticPr fontId="2" type="noConversion"/>
  </si>
  <si>
    <t>코멘트</t>
    <phoneticPr fontId="2" type="noConversion"/>
  </si>
  <si>
    <t>개선사항</t>
    <phoneticPr fontId="2" type="noConversion"/>
  </si>
  <si>
    <t>팀장 의견</t>
    <phoneticPr fontId="2" type="noConversion"/>
  </si>
  <si>
    <t>팀 차원</t>
    <phoneticPr fontId="2" type="noConversion"/>
  </si>
  <si>
    <t>회사 차원</t>
    <phoneticPr fontId="2" type="noConversion"/>
  </si>
  <si>
    <t>HR 의견</t>
    <phoneticPr fontId="2" type="noConversion"/>
  </si>
  <si>
    <t>관계분석</t>
    <phoneticPr fontId="2" type="noConversion"/>
  </si>
  <si>
    <t>영역</t>
    <phoneticPr fontId="2" type="noConversion"/>
  </si>
  <si>
    <t>세부내용</t>
    <phoneticPr fontId="2" type="noConversion"/>
  </si>
  <si>
    <t>전사평균</t>
    <phoneticPr fontId="2" type="noConversion"/>
  </si>
  <si>
    <t>백분위</t>
    <phoneticPr fontId="2" type="noConversion"/>
  </si>
  <si>
    <t>비고</t>
    <phoneticPr fontId="2" type="noConversion"/>
  </si>
  <si>
    <t>리더십
인식</t>
    <phoneticPr fontId="2" type="noConversion"/>
  </si>
  <si>
    <t>종합점수</t>
    <phoneticPr fontId="2" type="noConversion"/>
  </si>
  <si>
    <t>신뢰구축</t>
    <phoneticPr fontId="2" type="noConversion"/>
  </si>
  <si>
    <t>동기부여</t>
    <phoneticPr fontId="2" type="noConversion"/>
  </si>
  <si>
    <t>전략코칭</t>
    <phoneticPr fontId="2" type="noConversion"/>
  </si>
  <si>
    <t>솔선수범</t>
    <phoneticPr fontId="2" type="noConversion"/>
  </si>
  <si>
    <t>팔로워십</t>
    <phoneticPr fontId="2" type="noConversion"/>
  </si>
  <si>
    <t>동료관계
(수평진단)</t>
    <phoneticPr fontId="2" type="noConversion"/>
  </si>
  <si>
    <t>성과역량</t>
    <phoneticPr fontId="2" type="noConversion"/>
  </si>
  <si>
    <t>가치역량</t>
    <phoneticPr fontId="2" type="noConversion"/>
  </si>
  <si>
    <t>재직자 유사성 분석</t>
    <phoneticPr fontId="2" type="noConversion"/>
  </si>
  <si>
    <t>관련군</t>
    <phoneticPr fontId="2" type="noConversion"/>
  </si>
  <si>
    <t>인적정보가 퇴사자와 유사한 구성원</t>
    <phoneticPr fontId="2" type="noConversion"/>
  </si>
  <si>
    <t>No.</t>
    <phoneticPr fontId="2" type="noConversion"/>
  </si>
  <si>
    <t>근속일수</t>
    <phoneticPr fontId="2" type="noConversion"/>
  </si>
  <si>
    <t>학교</t>
    <phoneticPr fontId="2" type="noConversion"/>
  </si>
  <si>
    <t>전공</t>
    <phoneticPr fontId="2" type="noConversion"/>
  </si>
  <si>
    <t>인사변동</t>
    <phoneticPr fontId="2" type="noConversion"/>
  </si>
  <si>
    <t>홍길동</t>
    <phoneticPr fontId="2" type="noConversion"/>
  </si>
  <si>
    <t>식별된 구성원 없음</t>
    <phoneticPr fontId="2" type="noConversion"/>
  </si>
  <si>
    <t>주의군</t>
    <phoneticPr fontId="2" type="noConversion"/>
  </si>
  <si>
    <t>인적정보와 역량/성과정보가 유사한 것으로 식별된 구성원</t>
    <phoneticPr fontId="2" type="noConversion"/>
  </si>
  <si>
    <t>위험군</t>
    <phoneticPr fontId="2" type="noConversion"/>
  </si>
  <si>
    <t>인정정보, 역량/성과정보, 인사발령 정보가 모두 유사한 것으로 식별된 구성원_유사한 상태인지 점검 필요</t>
    <phoneticPr fontId="2" type="noConversion"/>
  </si>
  <si>
    <r>
      <t xml:space="preserve">100점 환산점수
</t>
    </r>
    <r>
      <rPr>
        <b/>
        <sz val="10"/>
        <color theme="1"/>
        <rFont val="Pretendard"/>
        <family val="3"/>
        <charset val="129"/>
      </rPr>
      <t>(리더평균)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</si>
</sst>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General&quot;호&quot;"/>
    <numFmt numFmtId="177" formatCode="@&quot;/4분기&quot;"/>
    <numFmt numFmtId="178" formatCode="0.0"/>
    <numFmt numFmtId="179" formatCode="0.0_);[Red]\(0.0\)"/>
  </numFmts>
  <fonts count="17">
    <font>
      <sz val="11"/>
      <color theme="1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color theme="1"/>
      <name val="Pretendard"/>
      <family val="3"/>
      <charset val="129"/>
    </font>
    <font>
      <b/>
      <sz val="11"/>
      <color theme="1"/>
      <name val="Pretendard"/>
      <family val="3"/>
      <charset val="129"/>
    </font>
    <font>
      <b/>
      <sz val="12"/>
      <color theme="1"/>
      <name val="Pretendard"/>
      <family val="3"/>
      <charset val="129"/>
    </font>
    <font>
      <sz val="12"/>
      <color theme="1"/>
      <name val="Pretendard"/>
      <family val="3"/>
      <charset val="129"/>
    </font>
    <font>
      <b/>
      <sz val="11"/>
      <color rgb="FF666668"/>
      <name val="Pretendard"/>
      <family val="3"/>
      <charset val="129"/>
    </font>
    <font>
      <b/>
      <sz val="9"/>
      <color rgb="FF666668"/>
      <name val="Pretendard"/>
      <family val="3"/>
      <charset val="129"/>
    </font>
    <font>
      <b/>
      <sz val="11"/>
      <color rgb="FFFF0000"/>
      <name val="Pretendard"/>
      <family val="3"/>
      <charset val="129"/>
    </font>
    <font>
      <sz val="11"/>
      <color rgb="FFFF0000"/>
      <name val="Pretendard"/>
      <family val="3"/>
      <charset val="129"/>
    </font>
    <font>
      <b/>
      <sz val="10"/>
      <color rgb="FF666668"/>
      <name val="Pretendard"/>
      <family val="3"/>
      <charset val="129"/>
    </font>
    <font>
      <b/>
      <sz val="10"/>
      <color theme="1"/>
      <name val="Pretendard"/>
      <family val="3"/>
      <charset val="129"/>
    </font>
    <font>
      <b/>
      <sz val="18"/>
      <color theme="1"/>
      <name val="Pretendard"/>
      <family val="3"/>
      <charset val="129"/>
    </font>
    <font>
      <b/>
      <sz val="11"/>
      <color theme="1" tint="0.34998626667073579"/>
      <name val="Pretendard"/>
    </font>
    <font>
      <b/>
      <sz val="11"/>
      <color theme="1" tint="0.34998626667073579"/>
      <name val="Pretendard"/>
      <family val="3"/>
      <charset val="129"/>
    </font>
  </fonts>
  <fills count="11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DBDBDB"/>
        <bgColor indexed="64"/>
      </patternFill>
    </fill>
    <fill>
      <patternFill patternType="solid">
        <fgColor rgb="FFF2F3F5"/>
        <bgColor indexed="64"/>
      </patternFill>
    </fill>
    <fill>
      <patternFill patternType="solid">
        <fgColor rgb="FFF2F5F7"/>
        <bgColor indexed="64"/>
      </patternFill>
    </fill>
    <fill>
      <patternFill patternType="solid">
        <fgColor rgb="FFE8F9F1"/>
        <bgColor indexed="64"/>
      </patternFill>
    </fill>
    <fill>
      <patternFill patternType="solid">
        <fgColor rgb="FFF2F4F6"/>
        <bgColor indexed="64"/>
      </patternFill>
    </fill>
    <fill>
      <patternFill patternType="solid">
        <fgColor rgb="FFE8E9EB"/>
        <bgColor indexed="64"/>
      </patternFill>
    </fill>
    <fill>
      <patternFill patternType="solid">
        <fgColor rgb="FFBAEED3"/>
        <bgColor indexed="64"/>
      </patternFill>
    </fill>
    <fill>
      <patternFill patternType="solid">
        <fgColor rgb="FF6BDBA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theme="1"/>
      </top>
      <bottom/>
      <diagonal/>
    </border>
  </borders>
  <cellStyleXfs count="4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3" fillId="0" borderId="0"/>
    <xf numFmtId="0" fontId="3" fillId="0" borderId="0">
      <alignment vertical="center"/>
    </xf>
  </cellStyleXfs>
  <cellXfs count="119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 indent="1"/>
    </xf>
    <xf numFmtId="0" fontId="10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14" fontId="4" fillId="0" borderId="0" xfId="0" applyNumberFormat="1" applyFont="1">
      <alignment vertical="center"/>
    </xf>
    <xf numFmtId="0" fontId="4" fillId="0" borderId="0" xfId="0" applyFont="1" applyAlignment="1">
      <alignment horizontal="left" vertical="center"/>
    </xf>
    <xf numFmtId="0" fontId="10" fillId="3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5" fillId="0" borderId="0" xfId="0" applyFont="1">
      <alignment vertical="center"/>
    </xf>
    <xf numFmtId="0" fontId="5" fillId="0" borderId="0" xfId="0" quotePrefix="1" applyFont="1">
      <alignment vertical="center"/>
    </xf>
    <xf numFmtId="0" fontId="11" fillId="0" borderId="0" xfId="0" applyFont="1">
      <alignment vertical="center"/>
    </xf>
    <xf numFmtId="10" fontId="4" fillId="0" borderId="0" xfId="1" applyNumberFormat="1" applyFont="1" applyFill="1" applyBorder="1" applyAlignment="1">
      <alignment horizontal="center" vertical="center"/>
    </xf>
    <xf numFmtId="0" fontId="4" fillId="5" borderId="0" xfId="0" applyFont="1" applyFill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6" fillId="8" borderId="3" xfId="0" applyFont="1" applyFill="1" applyBorder="1" applyAlignment="1">
      <alignment horizontal="center" vertical="center"/>
    </xf>
    <xf numFmtId="0" fontId="6" fillId="8" borderId="3" xfId="0" applyFont="1" applyFill="1" applyBorder="1" applyAlignment="1">
      <alignment horizontal="left" vertical="center" indent="1"/>
    </xf>
    <xf numFmtId="0" fontId="7" fillId="8" borderId="3" xfId="0" applyFont="1" applyFill="1" applyBorder="1">
      <alignment vertical="center"/>
    </xf>
    <xf numFmtId="0" fontId="6" fillId="8" borderId="3" xfId="0" applyFont="1" applyFill="1" applyBorder="1" applyAlignment="1">
      <alignment horizontal="left" vertical="center" indent="2"/>
    </xf>
    <xf numFmtId="0" fontId="4" fillId="8" borderId="3" xfId="0" applyFont="1" applyFill="1" applyBorder="1" applyAlignment="1">
      <alignment horizontal="left" vertical="center" indent="1"/>
    </xf>
    <xf numFmtId="0" fontId="8" fillId="0" borderId="0" xfId="0" quotePrefix="1" applyFont="1" applyAlignment="1">
      <alignment horizontal="center" vertical="center"/>
    </xf>
    <xf numFmtId="0" fontId="9" fillId="0" borderId="0" xfId="0" quotePrefix="1" applyFont="1" applyAlignment="1">
      <alignment horizontal="center" vertical="center"/>
    </xf>
    <xf numFmtId="0" fontId="6" fillId="8" borderId="3" xfId="0" applyFont="1" applyFill="1" applyBorder="1">
      <alignment vertical="center"/>
    </xf>
    <xf numFmtId="0" fontId="4" fillId="8" borderId="3" xfId="0" applyFont="1" applyFill="1" applyBorder="1">
      <alignment vertical="center"/>
    </xf>
    <xf numFmtId="0" fontId="8" fillId="0" borderId="3" xfId="0" applyFont="1" applyBorder="1" applyAlignment="1">
      <alignment horizontal="center" vertical="center" wrapText="1"/>
    </xf>
    <xf numFmtId="14" fontId="8" fillId="0" borderId="3" xfId="0" applyNumberFormat="1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quotePrefix="1" applyFont="1" applyAlignment="1">
      <alignment horizontal="left" vertical="center" indent="1"/>
    </xf>
    <xf numFmtId="178" fontId="8" fillId="0" borderId="0" xfId="0" applyNumberFormat="1" applyFont="1" applyAlignment="1">
      <alignment horizontal="center" vertical="center"/>
    </xf>
    <xf numFmtId="179" fontId="8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6" fillId="8" borderId="3" xfId="0" applyFont="1" applyFill="1" applyBorder="1" applyAlignment="1">
      <alignment horizontal="center" vertical="center" wrapText="1"/>
    </xf>
    <xf numFmtId="0" fontId="16" fillId="4" borderId="3" xfId="0" applyFont="1" applyFill="1" applyBorder="1" applyAlignment="1">
      <alignment horizontal="center" vertical="center"/>
    </xf>
    <xf numFmtId="178" fontId="8" fillId="0" borderId="4" xfId="0" applyNumberFormat="1" applyFont="1" applyBorder="1" applyAlignment="1">
      <alignment horizontal="center" vertical="center"/>
    </xf>
    <xf numFmtId="178" fontId="8" fillId="0" borderId="1" xfId="0" applyNumberFormat="1" applyFont="1" applyBorder="1" applyAlignment="1">
      <alignment horizontal="center" vertical="center"/>
    </xf>
    <xf numFmtId="0" fontId="5" fillId="8" borderId="0" xfId="0" applyFont="1" applyFill="1" applyAlignment="1">
      <alignment horizontal="center" vertical="center"/>
    </xf>
    <xf numFmtId="0" fontId="5" fillId="8" borderId="4" xfId="0" applyFont="1" applyFill="1" applyBorder="1" applyAlignment="1">
      <alignment horizontal="center" vertical="center"/>
    </xf>
    <xf numFmtId="0" fontId="5" fillId="8" borderId="3" xfId="0" applyFont="1" applyFill="1" applyBorder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0" fontId="4" fillId="5" borderId="1" xfId="0" applyFont="1" applyFill="1" applyBorder="1">
      <alignment vertical="center"/>
    </xf>
    <xf numFmtId="0" fontId="8" fillId="5" borderId="1" xfId="0" applyFont="1" applyFill="1" applyBorder="1" applyAlignment="1">
      <alignment horizontal="center" vertical="center"/>
    </xf>
    <xf numFmtId="179" fontId="8" fillId="0" borderId="1" xfId="0" applyNumberFormat="1" applyFont="1" applyBorder="1" applyAlignment="1">
      <alignment horizontal="center" vertical="center"/>
    </xf>
    <xf numFmtId="179" fontId="8" fillId="0" borderId="1" xfId="0" quotePrefix="1" applyNumberFormat="1" applyFont="1" applyBorder="1" applyAlignment="1">
      <alignment horizontal="center" vertical="center"/>
    </xf>
    <xf numFmtId="0" fontId="8" fillId="5" borderId="0" xfId="0" applyFont="1" applyFill="1" applyAlignment="1">
      <alignment horizontal="center" vertical="center" wrapText="1"/>
    </xf>
    <xf numFmtId="10" fontId="4" fillId="0" borderId="1" xfId="1" applyNumberFormat="1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6" fillId="8" borderId="2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178" fontId="4" fillId="0" borderId="0" xfId="0" applyNumberFormat="1" applyFont="1" applyAlignment="1">
      <alignment horizontal="center" vertical="center" wrapText="1"/>
    </xf>
    <xf numFmtId="178" fontId="4" fillId="0" borderId="0" xfId="0" applyNumberFormat="1" applyFont="1" applyAlignment="1">
      <alignment horizontal="center" vertical="center"/>
    </xf>
    <xf numFmtId="9" fontId="4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8" fillId="0" borderId="0" xfId="0" quotePrefix="1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5" fillId="0" borderId="0" xfId="0" applyFont="1">
      <alignment vertical="center"/>
    </xf>
    <xf numFmtId="0" fontId="5" fillId="8" borderId="3" xfId="0" applyFont="1" applyFill="1" applyBorder="1" applyAlignment="1">
      <alignment horizontal="center" vertical="center" wrapText="1"/>
    </xf>
    <xf numFmtId="0" fontId="6" fillId="8" borderId="4" xfId="0" applyFont="1" applyFill="1" applyBorder="1" applyAlignment="1">
      <alignment horizontal="center" vertical="center"/>
    </xf>
    <xf numFmtId="0" fontId="6" fillId="8" borderId="3" xfId="0" applyFont="1" applyFill="1" applyBorder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6" fillId="8" borderId="3" xfId="0" applyFont="1" applyFill="1" applyBorder="1" applyAlignment="1">
      <alignment horizontal="center" vertical="center" wrapText="1"/>
    </xf>
    <xf numFmtId="0" fontId="16" fillId="4" borderId="0" xfId="0" applyFont="1" applyFill="1" applyAlignment="1">
      <alignment horizontal="center" vertical="center"/>
    </xf>
    <xf numFmtId="0" fontId="16" fillId="7" borderId="0" xfId="0" applyFont="1" applyFill="1" applyAlignment="1">
      <alignment horizontal="center" vertical="center"/>
    </xf>
    <xf numFmtId="0" fontId="15" fillId="7" borderId="0" xfId="0" applyFont="1" applyFill="1" applyAlignment="1">
      <alignment horizontal="center" vertical="center"/>
    </xf>
    <xf numFmtId="0" fontId="15" fillId="7" borderId="3" xfId="0" quotePrefix="1" applyFont="1" applyFill="1" applyBorder="1" applyAlignment="1">
      <alignment horizontal="center" vertical="center"/>
    </xf>
    <xf numFmtId="177" fontId="15" fillId="5" borderId="0" xfId="0" applyNumberFormat="1" applyFont="1" applyFill="1" applyAlignment="1">
      <alignment horizontal="center" vertical="center"/>
    </xf>
    <xf numFmtId="177" fontId="15" fillId="5" borderId="1" xfId="0" applyNumberFormat="1" applyFont="1" applyFill="1" applyBorder="1" applyAlignment="1">
      <alignment horizontal="center" vertical="center"/>
    </xf>
    <xf numFmtId="177" fontId="16" fillId="5" borderId="0" xfId="0" applyNumberFormat="1" applyFont="1" applyFill="1" applyAlignment="1">
      <alignment horizontal="center" vertical="center"/>
    </xf>
    <xf numFmtId="0" fontId="5" fillId="8" borderId="4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0" fontId="15" fillId="5" borderId="1" xfId="0" quotePrefix="1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8" fillId="0" borderId="0" xfId="0" quotePrefix="1" applyFont="1" applyAlignment="1">
      <alignment horizontal="center" vertical="center"/>
    </xf>
    <xf numFmtId="176" fontId="8" fillId="0" borderId="0" xfId="0" quotePrefix="1" applyNumberFormat="1" applyFont="1" applyAlignment="1">
      <alignment horizontal="center" vertical="center"/>
    </xf>
    <xf numFmtId="0" fontId="16" fillId="7" borderId="0" xfId="0" applyFont="1" applyFill="1" applyAlignment="1">
      <alignment horizontal="center" vertical="center" wrapText="1"/>
    </xf>
    <xf numFmtId="0" fontId="15" fillId="5" borderId="0" xfId="0" applyFont="1" applyFill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5" fillId="6" borderId="0" xfId="0" applyFont="1" applyFill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8" fillId="6" borderId="0" xfId="0" applyFont="1" applyFill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8" fillId="5" borderId="0" xfId="0" applyFont="1" applyFill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179" fontId="4" fillId="0" borderId="0" xfId="1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vertical="center" wrapText="1"/>
    </xf>
    <xf numFmtId="0" fontId="12" fillId="0" borderId="0" xfId="0" applyFont="1" applyAlignment="1">
      <alignment vertical="center" wrapText="1"/>
    </xf>
    <xf numFmtId="2" fontId="4" fillId="0" borderId="0" xfId="0" applyNumberFormat="1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4" fontId="8" fillId="0" borderId="3" xfId="0" applyNumberFormat="1" applyFont="1" applyBorder="1" applyAlignment="1">
      <alignment horizontal="center" vertical="center"/>
    </xf>
    <xf numFmtId="0" fontId="16" fillId="4" borderId="3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center" vertical="center"/>
    </xf>
    <xf numFmtId="178" fontId="8" fillId="0" borderId="4" xfId="0" applyNumberFormat="1" applyFont="1" applyBorder="1" applyAlignment="1">
      <alignment horizontal="center" vertical="center"/>
    </xf>
    <xf numFmtId="178" fontId="8" fillId="0" borderId="0" xfId="0" applyNumberFormat="1" applyFont="1" applyAlignment="1">
      <alignment horizontal="center" vertical="center"/>
    </xf>
    <xf numFmtId="178" fontId="8" fillId="0" borderId="1" xfId="0" applyNumberFormat="1" applyFont="1" applyBorder="1" applyAlignment="1">
      <alignment horizontal="center" vertical="center"/>
    </xf>
    <xf numFmtId="0" fontId="8" fillId="6" borderId="4" xfId="0" applyFont="1" applyFill="1" applyBorder="1" applyAlignment="1">
      <alignment horizontal="center" vertical="center"/>
    </xf>
    <xf numFmtId="0" fontId="12" fillId="0" borderId="4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4" fillId="6" borderId="0" xfId="0" applyFont="1" applyFill="1" applyAlignment="1">
      <alignment horizontal="center" vertical="center"/>
    </xf>
    <xf numFmtId="0" fontId="8" fillId="5" borderId="0" xfId="0" applyFont="1" applyFill="1" applyAlignment="1">
      <alignment vertical="center" wrapText="1"/>
    </xf>
    <xf numFmtId="0" fontId="14" fillId="8" borderId="0" xfId="0" applyFont="1" applyFill="1" applyAlignment="1">
      <alignment horizontal="center" vertical="center"/>
    </xf>
    <xf numFmtId="0" fontId="14" fillId="9" borderId="0" xfId="0" applyFont="1" applyFill="1" applyAlignment="1">
      <alignment horizontal="center" vertical="center"/>
    </xf>
    <xf numFmtId="0" fontId="14" fillId="10" borderId="0" xfId="0" applyFont="1" applyFill="1" applyAlignment="1">
      <alignment horizontal="center" vertical="center"/>
    </xf>
  </cellXfs>
  <cellStyles count="4">
    <cellStyle name="나쁨" xfId="1" builtinId="27"/>
    <cellStyle name="표준" xfId="0" builtinId="0"/>
    <cellStyle name="표준 13 2" xfId="2" xr:uid="{A19DA718-76C5-41EE-9C75-A634E91EC953}"/>
    <cellStyle name="표준 3" xfId="3" xr:uid="{55A79218-BD51-46C2-BE2E-94247F27DF4D}"/>
  </cellStyles>
  <dxfs count="2">
    <dxf>
      <fill>
        <patternFill>
          <bgColor rgb="FFFFC1C1"/>
        </patternFill>
      </fill>
    </dxf>
    <dxf>
      <fill>
        <patternFill>
          <bgColor rgb="FFFFC1C1"/>
        </patternFill>
      </fill>
    </dxf>
  </dxfs>
  <tableStyles count="0" defaultTableStyle="TableStyleMedium2" defaultPivotStyle="PivotStyleLight16"/>
  <colors>
    <mruColors>
      <color rgb="FFE8E9EB"/>
      <color rgb="FFF2F5F7"/>
      <color rgb="FF6BDBA1"/>
      <color rgb="FFBAEED3"/>
      <color rgb="FFDAF6E9"/>
      <color rgb="FFDBF8EA"/>
      <color rgb="FFE8F9F1"/>
      <color rgb="FFF2F4F6"/>
      <color rgb="FFB7B8BA"/>
      <color rgb="FF66666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33617</xdr:colOff>
      <xdr:row>1</xdr:row>
      <xdr:rowOff>35466</xdr:rowOff>
    </xdr:from>
    <xdr:to>
      <xdr:col>12</xdr:col>
      <xdr:colOff>1008529</xdr:colOff>
      <xdr:row>12</xdr:row>
      <xdr:rowOff>168088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283E2986-BE1A-4111-B630-1ADB0BFFA5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7089" y="229494"/>
          <a:ext cx="10376440" cy="2266927"/>
        </a:xfrm>
        <a:prstGeom prst="rect">
          <a:avLst/>
        </a:prstGeom>
      </xdr:spPr>
    </xdr:pic>
    <xdr:clientData/>
  </xdr:twoCellAnchor>
  <xdr:twoCellAnchor>
    <xdr:from>
      <xdr:col>4</xdr:col>
      <xdr:colOff>234462</xdr:colOff>
      <xdr:row>8</xdr:row>
      <xdr:rowOff>183173</xdr:rowOff>
    </xdr:from>
    <xdr:to>
      <xdr:col>22</xdr:col>
      <xdr:colOff>205154</xdr:colOff>
      <xdr:row>8</xdr:row>
      <xdr:rowOff>183173</xdr:rowOff>
    </xdr:to>
    <xdr:cxnSp macro="">
      <xdr:nvCxnSpPr>
        <xdr:cNvPr id="3" name="직선 연결선 2">
          <a:extLst>
            <a:ext uri="{FF2B5EF4-FFF2-40B4-BE49-F238E27FC236}">
              <a16:creationId xmlns:a16="http://schemas.microsoft.com/office/drawing/2014/main" id="{32E341E8-0ECE-4D7B-849C-8BDEF84ACC32}"/>
            </a:ext>
          </a:extLst>
        </xdr:cNvPr>
        <xdr:cNvCxnSpPr/>
      </xdr:nvCxnSpPr>
      <xdr:spPr>
        <a:xfrm>
          <a:off x="4770267" y="2048168"/>
          <a:ext cx="18613022" cy="0"/>
        </a:xfrm>
        <a:prstGeom prst="line">
          <a:avLst/>
        </a:prstGeom>
        <a:ln w="12700">
          <a:solidFill>
            <a:srgbClr val="D3D3D3"/>
          </a:solidFill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702</xdr:colOff>
      <xdr:row>14</xdr:row>
      <xdr:rowOff>2961</xdr:rowOff>
    </xdr:from>
    <xdr:to>
      <xdr:col>2</xdr:col>
      <xdr:colOff>422413</xdr:colOff>
      <xdr:row>14</xdr:row>
      <xdr:rowOff>48700</xdr:rowOff>
    </xdr:to>
    <xdr:grpSp>
      <xdr:nvGrpSpPr>
        <xdr:cNvPr id="4" name="그룹 3">
          <a:extLst>
            <a:ext uri="{FF2B5EF4-FFF2-40B4-BE49-F238E27FC236}">
              <a16:creationId xmlns:a16="http://schemas.microsoft.com/office/drawing/2014/main" id="{764E3667-26FC-44EC-A2F1-C1D518CD67BB}"/>
            </a:ext>
          </a:extLst>
        </xdr:cNvPr>
        <xdr:cNvGrpSpPr/>
      </xdr:nvGrpSpPr>
      <xdr:grpSpPr>
        <a:xfrm rot="16200000">
          <a:off x="657611" y="2208437"/>
          <a:ext cx="45739" cy="1105557"/>
          <a:chOff x="15134754" y="4085819"/>
          <a:chExt cx="84135" cy="1705756"/>
        </a:xfrm>
      </xdr:grpSpPr>
      <xdr:sp macro="" textlink="">
        <xdr:nvSpPr>
          <xdr:cNvPr id="5" name="직사각형 4">
            <a:extLst>
              <a:ext uri="{FF2B5EF4-FFF2-40B4-BE49-F238E27FC236}">
                <a16:creationId xmlns:a16="http://schemas.microsoft.com/office/drawing/2014/main" id="{3C30428F-F6FD-426D-A1EF-2F558C1E9F98}"/>
              </a:ext>
            </a:extLst>
          </xdr:cNvPr>
          <xdr:cNvSpPr/>
        </xdr:nvSpPr>
        <xdr:spPr>
          <a:xfrm flipH="1">
            <a:off x="15134754" y="4085819"/>
            <a:ext cx="84097" cy="845704"/>
          </a:xfrm>
          <a:prstGeom prst="rect">
            <a:avLst/>
          </a:prstGeom>
          <a:solidFill>
            <a:srgbClr val="6BDBA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ko-KR" altLang="en-US" sz="1100"/>
          </a:p>
        </xdr:txBody>
      </xdr:sp>
      <xdr:sp macro="" textlink="">
        <xdr:nvSpPr>
          <xdr:cNvPr id="6" name="직사각형 5">
            <a:extLst>
              <a:ext uri="{FF2B5EF4-FFF2-40B4-BE49-F238E27FC236}">
                <a16:creationId xmlns:a16="http://schemas.microsoft.com/office/drawing/2014/main" id="{5E4BB3C5-90FE-4320-AC5B-A525DA7DD67D}"/>
              </a:ext>
            </a:extLst>
          </xdr:cNvPr>
          <xdr:cNvSpPr/>
        </xdr:nvSpPr>
        <xdr:spPr>
          <a:xfrm flipH="1">
            <a:off x="15134792" y="4896862"/>
            <a:ext cx="84097" cy="894713"/>
          </a:xfrm>
          <a:prstGeom prst="rect">
            <a:avLst/>
          </a:prstGeom>
          <a:solidFill>
            <a:srgbClr val="6BDBA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ko-KR" altLang="en-US" sz="1100"/>
          </a:p>
        </xdr:txBody>
      </xdr:sp>
    </xdr:grpSp>
    <xdr:clientData/>
  </xdr:twoCellAnchor>
  <xdr:twoCellAnchor>
    <xdr:from>
      <xdr:col>4</xdr:col>
      <xdr:colOff>168947</xdr:colOff>
      <xdr:row>2</xdr:row>
      <xdr:rowOff>57673</xdr:rowOff>
    </xdr:from>
    <xdr:to>
      <xdr:col>11</xdr:col>
      <xdr:colOff>781686</xdr:colOff>
      <xdr:row>11</xdr:row>
      <xdr:rowOff>186869</xdr:rowOff>
    </xdr:to>
    <xdr:grpSp>
      <xdr:nvGrpSpPr>
        <xdr:cNvPr id="7" name="그룹 6">
          <a:extLst>
            <a:ext uri="{FF2B5EF4-FFF2-40B4-BE49-F238E27FC236}">
              <a16:creationId xmlns:a16="http://schemas.microsoft.com/office/drawing/2014/main" id="{F7344B40-6EB6-41B1-932C-591CA01F7EA0}"/>
            </a:ext>
          </a:extLst>
        </xdr:cNvPr>
        <xdr:cNvGrpSpPr/>
      </xdr:nvGrpSpPr>
      <xdr:grpSpPr>
        <a:xfrm>
          <a:off x="1995793" y="448442"/>
          <a:ext cx="7412124" cy="1887658"/>
          <a:chOff x="4298074" y="755447"/>
          <a:chExt cx="7299349" cy="1977591"/>
        </a:xfrm>
      </xdr:grpSpPr>
      <xdr:grpSp>
        <xdr:nvGrpSpPr>
          <xdr:cNvPr id="8" name="그룹 7">
            <a:extLst>
              <a:ext uri="{FF2B5EF4-FFF2-40B4-BE49-F238E27FC236}">
                <a16:creationId xmlns:a16="http://schemas.microsoft.com/office/drawing/2014/main" id="{70F874D0-C244-4428-AFF6-996F1022BDF0}"/>
              </a:ext>
            </a:extLst>
          </xdr:cNvPr>
          <xdr:cNvGrpSpPr/>
        </xdr:nvGrpSpPr>
        <xdr:grpSpPr>
          <a:xfrm>
            <a:off x="4601806" y="755447"/>
            <a:ext cx="6995617" cy="1977591"/>
            <a:chOff x="4721087" y="828262"/>
            <a:chExt cx="5709993" cy="1988145"/>
          </a:xfrm>
        </xdr:grpSpPr>
        <xdr:sp macro="" textlink="">
          <xdr:nvSpPr>
            <xdr:cNvPr id="12" name="TextBox 11">
              <a:extLst>
                <a:ext uri="{FF2B5EF4-FFF2-40B4-BE49-F238E27FC236}">
                  <a16:creationId xmlns:a16="http://schemas.microsoft.com/office/drawing/2014/main" id="{2EE6DF8E-42BF-4F86-B1D2-D328D42CD432}"/>
                </a:ext>
              </a:extLst>
            </xdr:cNvPr>
            <xdr:cNvSpPr txBox="1"/>
          </xdr:nvSpPr>
          <xdr:spPr>
            <a:xfrm>
              <a:off x="4721087" y="828262"/>
              <a:ext cx="2120985" cy="346276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ko-KR" altLang="en-US" sz="1800" b="1"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퇴사자 리포트</a:t>
              </a:r>
            </a:p>
          </xdr:txBody>
        </xdr:sp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168875F3-8DDF-44AA-8672-99F7A1B9FAF6}"/>
                </a:ext>
              </a:extLst>
            </xdr:cNvPr>
            <xdr:cNvSpPr txBox="1"/>
          </xdr:nvSpPr>
          <xdr:spPr>
            <a:xfrm>
              <a:off x="4721087" y="1410911"/>
              <a:ext cx="1039149" cy="340862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ko-KR" altLang="en-US" sz="1200" b="1"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유이직</a:t>
              </a:r>
              <a:r>
                <a:rPr lang="en-US" altLang="ko-KR" sz="1200" b="1" baseline="0"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 </a:t>
              </a:r>
              <a:endParaRPr lang="ko-KR" altLang="en-US" sz="1200" b="1">
                <a:latin typeface="Pretendard" panose="02000503000000020004" pitchFamily="50" charset="-127"/>
                <a:ea typeface="Pretendard" panose="02000503000000020004" pitchFamily="50" charset="-127"/>
                <a:cs typeface="Pretendard" panose="02000503000000020004" pitchFamily="50" charset="-127"/>
              </a:endParaRPr>
            </a:p>
          </xdr:txBody>
        </xdr:sp>
        <xdr:cxnSp macro="">
          <xdr:nvCxnSpPr>
            <xdr:cNvPr id="14" name="직선 연결선 13">
              <a:extLst>
                <a:ext uri="{FF2B5EF4-FFF2-40B4-BE49-F238E27FC236}">
                  <a16:creationId xmlns:a16="http://schemas.microsoft.com/office/drawing/2014/main" id="{D4E48255-1563-48D1-AE25-05F696B37E79}"/>
                </a:ext>
              </a:extLst>
            </xdr:cNvPr>
            <xdr:cNvCxnSpPr/>
          </xdr:nvCxnSpPr>
          <xdr:spPr>
            <a:xfrm>
              <a:off x="5782216" y="1478767"/>
              <a:ext cx="0" cy="199737"/>
            </a:xfrm>
            <a:prstGeom prst="line">
              <a:avLst/>
            </a:prstGeom>
            <a:ln w="19050">
              <a:solidFill>
                <a:srgbClr val="D3D3D3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15" name="TextBox 14">
              <a:extLst>
                <a:ext uri="{FF2B5EF4-FFF2-40B4-BE49-F238E27FC236}">
                  <a16:creationId xmlns:a16="http://schemas.microsoft.com/office/drawing/2014/main" id="{27B531C0-3798-42B4-84F3-D2D9AFB4A480}"/>
                </a:ext>
              </a:extLst>
            </xdr:cNvPr>
            <xdr:cNvSpPr txBox="1"/>
          </xdr:nvSpPr>
          <xdr:spPr>
            <a:xfrm>
              <a:off x="5877466" y="1410911"/>
              <a:ext cx="1037876" cy="340862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n-US" altLang="ko-KR" sz="1200" b="1"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32</a:t>
              </a:r>
              <a:r>
                <a:rPr lang="ko-KR" altLang="en-US" sz="1200" b="1"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세</a:t>
              </a:r>
              <a:r>
                <a:rPr lang="en-US" altLang="ko-KR" sz="1200" b="1"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(</a:t>
              </a:r>
              <a:r>
                <a:rPr lang="ko-KR" altLang="en-US" sz="1200" b="1"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남</a:t>
              </a:r>
              <a:r>
                <a:rPr lang="en-US" altLang="ko-KR" sz="1200" b="1"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)</a:t>
              </a:r>
              <a:endParaRPr lang="ko-KR" altLang="en-US" sz="1200" b="1">
                <a:latin typeface="Pretendard" panose="02000503000000020004" pitchFamily="50" charset="-127"/>
                <a:ea typeface="Pretendard" panose="02000503000000020004" pitchFamily="50" charset="-127"/>
                <a:cs typeface="Pretendard" panose="02000503000000020004" pitchFamily="50" charset="-127"/>
              </a:endParaRPr>
            </a:p>
          </xdr:txBody>
        </xdr:sp>
        <xdr:sp macro="" textlink="">
          <xdr:nvSpPr>
            <xdr:cNvPr id="16" name="TextBox 15">
              <a:extLst>
                <a:ext uri="{FF2B5EF4-FFF2-40B4-BE49-F238E27FC236}">
                  <a16:creationId xmlns:a16="http://schemas.microsoft.com/office/drawing/2014/main" id="{0FB7DE1D-C5F0-47F7-9F15-1889079B947A}"/>
                </a:ext>
              </a:extLst>
            </xdr:cNvPr>
            <xdr:cNvSpPr txBox="1"/>
          </xdr:nvSpPr>
          <xdr:spPr>
            <a:xfrm>
              <a:off x="6900688" y="1410911"/>
              <a:ext cx="2172273" cy="340862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ko-KR" altLang="en-US" sz="1200" b="1"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온라인사업팀</a:t>
              </a:r>
            </a:p>
          </xdr:txBody>
        </xdr:sp>
        <xdr:cxnSp macro="">
          <xdr:nvCxnSpPr>
            <xdr:cNvPr id="17" name="직선 연결선 16">
              <a:extLst>
                <a:ext uri="{FF2B5EF4-FFF2-40B4-BE49-F238E27FC236}">
                  <a16:creationId xmlns:a16="http://schemas.microsoft.com/office/drawing/2014/main" id="{00609A2D-BC23-4EBF-8B9D-E493A296896C}"/>
                </a:ext>
              </a:extLst>
            </xdr:cNvPr>
            <xdr:cNvCxnSpPr/>
          </xdr:nvCxnSpPr>
          <xdr:spPr>
            <a:xfrm>
              <a:off x="6732168" y="1478767"/>
              <a:ext cx="0" cy="199737"/>
            </a:xfrm>
            <a:prstGeom prst="line">
              <a:avLst/>
            </a:prstGeom>
            <a:ln w="19050">
              <a:solidFill>
                <a:srgbClr val="D3D3D3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18" name="TextBox 17">
              <a:extLst>
                <a:ext uri="{FF2B5EF4-FFF2-40B4-BE49-F238E27FC236}">
                  <a16:creationId xmlns:a16="http://schemas.microsoft.com/office/drawing/2014/main" id="{63CDD47E-40CB-4F9A-94C5-0A88A7EA2E23}"/>
                </a:ext>
              </a:extLst>
            </xdr:cNvPr>
            <xdr:cNvSpPr txBox="1"/>
          </xdr:nvSpPr>
          <xdr:spPr>
            <a:xfrm>
              <a:off x="4721087" y="2002800"/>
              <a:ext cx="1250355" cy="34086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n-US" altLang="ko-KR" sz="1200" b="1"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▪  </a:t>
              </a:r>
              <a:r>
                <a:rPr lang="ko-KR" altLang="en-US" sz="1200" b="1">
                  <a:solidFill>
                    <a:srgbClr val="666668"/>
                  </a:solidFill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채용정보</a:t>
              </a:r>
            </a:p>
          </xdr:txBody>
        </xdr:sp>
        <xdr:sp macro="" textlink="">
          <xdr:nvSpPr>
            <xdr:cNvPr id="19" name="TextBox 18">
              <a:extLst>
                <a:ext uri="{FF2B5EF4-FFF2-40B4-BE49-F238E27FC236}">
                  <a16:creationId xmlns:a16="http://schemas.microsoft.com/office/drawing/2014/main" id="{561345EB-5287-40C7-9367-44358D6E922F}"/>
                </a:ext>
              </a:extLst>
            </xdr:cNvPr>
            <xdr:cNvSpPr txBox="1"/>
          </xdr:nvSpPr>
          <xdr:spPr>
            <a:xfrm>
              <a:off x="4721087" y="2475546"/>
              <a:ext cx="1250355" cy="34086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l"/>
              <a:r>
                <a:rPr lang="en-US" altLang="ko-KR" sz="1200" b="1">
                  <a:solidFill>
                    <a:schemeClr val="dk1"/>
                  </a:solidFill>
                  <a:effectLst/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▪ </a:t>
              </a:r>
              <a:r>
                <a:rPr lang="ko-KR" altLang="en-US" sz="1200" b="1" baseline="0">
                  <a:solidFill>
                    <a:srgbClr val="666668"/>
                  </a:solidFill>
                  <a:effectLst/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 근속기간</a:t>
              </a:r>
              <a:endParaRPr lang="ko-KR" altLang="en-US" sz="1200" b="1">
                <a:solidFill>
                  <a:srgbClr val="666668"/>
                </a:solidFill>
                <a:latin typeface="Pretendard" panose="02000503000000020004" pitchFamily="50" charset="-127"/>
                <a:ea typeface="Pretendard" panose="02000503000000020004" pitchFamily="50" charset="-127"/>
                <a:cs typeface="Pretendard" panose="02000503000000020004" pitchFamily="50" charset="-127"/>
              </a:endParaRPr>
            </a:p>
          </xdr:txBody>
        </xdr:sp>
        <xdr:sp macro="" textlink="">
          <xdr:nvSpPr>
            <xdr:cNvPr id="20" name="TextBox 19">
              <a:extLst>
                <a:ext uri="{FF2B5EF4-FFF2-40B4-BE49-F238E27FC236}">
                  <a16:creationId xmlns:a16="http://schemas.microsoft.com/office/drawing/2014/main" id="{623470B3-4665-4406-827F-60C5F9948B90}"/>
                </a:ext>
              </a:extLst>
            </xdr:cNvPr>
            <xdr:cNvSpPr txBox="1"/>
          </xdr:nvSpPr>
          <xdr:spPr>
            <a:xfrm>
              <a:off x="5467320" y="2002800"/>
              <a:ext cx="1250356" cy="34086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ko-KR" altLang="en-US" sz="1200" b="1"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공채 </a:t>
              </a:r>
              <a:r>
                <a:rPr lang="en-US" altLang="ko-KR" sz="1200" b="1"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13</a:t>
              </a:r>
              <a:r>
                <a:rPr lang="ko-KR" altLang="en-US" sz="1200" b="1"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기</a:t>
              </a:r>
              <a:endParaRPr lang="ko-KR" altLang="en-US" sz="1200" b="1">
                <a:solidFill>
                  <a:srgbClr val="666668"/>
                </a:solidFill>
                <a:latin typeface="Pretendard" panose="02000503000000020004" pitchFamily="50" charset="-127"/>
                <a:ea typeface="Pretendard" panose="02000503000000020004" pitchFamily="50" charset="-127"/>
                <a:cs typeface="Pretendard" panose="02000503000000020004" pitchFamily="50" charset="-127"/>
              </a:endParaRPr>
            </a:p>
          </xdr:txBody>
        </xdr:sp>
        <xdr:sp macro="" textlink="">
          <xdr:nvSpPr>
            <xdr:cNvPr id="21" name="TextBox 20">
              <a:extLst>
                <a:ext uri="{FF2B5EF4-FFF2-40B4-BE49-F238E27FC236}">
                  <a16:creationId xmlns:a16="http://schemas.microsoft.com/office/drawing/2014/main" id="{0FFCAA10-99EC-40C3-86C6-DB626AADBDEE}"/>
                </a:ext>
              </a:extLst>
            </xdr:cNvPr>
            <xdr:cNvSpPr txBox="1"/>
          </xdr:nvSpPr>
          <xdr:spPr>
            <a:xfrm>
              <a:off x="5467320" y="2475546"/>
              <a:ext cx="1250356" cy="34086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l"/>
              <a:r>
                <a:rPr lang="en-US" altLang="ko-KR" sz="1200" b="1"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4</a:t>
              </a:r>
              <a:r>
                <a:rPr lang="ko-KR" altLang="en-US" sz="1200" b="1"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년 </a:t>
              </a:r>
              <a:r>
                <a:rPr lang="en-US" altLang="ko-KR" sz="1200" b="1"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3</a:t>
              </a:r>
              <a:r>
                <a:rPr lang="ko-KR" altLang="en-US" sz="1200" b="1"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개월 </a:t>
              </a:r>
              <a:r>
                <a:rPr lang="en-US" altLang="ko-KR" sz="1200" b="1"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15</a:t>
              </a:r>
              <a:r>
                <a:rPr lang="ko-KR" altLang="en-US" sz="1200" b="1"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일</a:t>
              </a:r>
              <a:endParaRPr lang="ko-KR" altLang="en-US" sz="1200" b="1">
                <a:solidFill>
                  <a:srgbClr val="666668"/>
                </a:solidFill>
                <a:latin typeface="Pretendard" panose="02000503000000020004" pitchFamily="50" charset="-127"/>
                <a:ea typeface="Pretendard" panose="02000503000000020004" pitchFamily="50" charset="-127"/>
                <a:cs typeface="Pretendard" panose="02000503000000020004" pitchFamily="50" charset="-127"/>
              </a:endParaRPr>
            </a:p>
          </xdr:txBody>
        </xdr:sp>
        <xdr:sp macro="" textlink="">
          <xdr:nvSpPr>
            <xdr:cNvPr id="22" name="TextBox 21">
              <a:extLst>
                <a:ext uri="{FF2B5EF4-FFF2-40B4-BE49-F238E27FC236}">
                  <a16:creationId xmlns:a16="http://schemas.microsoft.com/office/drawing/2014/main" id="{6DC3F045-7ED5-49D0-9A73-912E2D1EF9D8}"/>
                </a:ext>
              </a:extLst>
            </xdr:cNvPr>
            <xdr:cNvSpPr txBox="1"/>
          </xdr:nvSpPr>
          <xdr:spPr>
            <a:xfrm>
              <a:off x="6774617" y="2475546"/>
              <a:ext cx="1250355" cy="34086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l"/>
              <a:r>
                <a:rPr lang="en-US" altLang="ko-KR" sz="1200" b="1">
                  <a:solidFill>
                    <a:schemeClr val="dk1"/>
                  </a:solidFill>
                  <a:effectLst/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▪ </a:t>
              </a:r>
              <a:r>
                <a:rPr lang="ko-KR" altLang="en-US" sz="1200" b="1" baseline="0">
                  <a:solidFill>
                    <a:srgbClr val="666668"/>
                  </a:solidFill>
                  <a:effectLst/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 입사일</a:t>
              </a:r>
              <a:endParaRPr lang="ko-KR" altLang="en-US" sz="1200" b="1">
                <a:solidFill>
                  <a:srgbClr val="666668"/>
                </a:solidFill>
                <a:latin typeface="Pretendard" panose="02000503000000020004" pitchFamily="50" charset="-127"/>
                <a:ea typeface="Pretendard" panose="02000503000000020004" pitchFamily="50" charset="-127"/>
                <a:cs typeface="Pretendard" panose="02000503000000020004" pitchFamily="50" charset="-127"/>
              </a:endParaRPr>
            </a:p>
          </xdr:txBody>
        </xdr:sp>
        <xdr:sp macro="" textlink="">
          <xdr:nvSpPr>
            <xdr:cNvPr id="23" name="TextBox 22">
              <a:extLst>
                <a:ext uri="{FF2B5EF4-FFF2-40B4-BE49-F238E27FC236}">
                  <a16:creationId xmlns:a16="http://schemas.microsoft.com/office/drawing/2014/main" id="{CE49AD3B-05A7-4001-9237-E5B19263B5EC}"/>
                </a:ext>
              </a:extLst>
            </xdr:cNvPr>
            <xdr:cNvSpPr txBox="1"/>
          </xdr:nvSpPr>
          <xdr:spPr>
            <a:xfrm>
              <a:off x="7568718" y="2475546"/>
              <a:ext cx="1473423" cy="34086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l"/>
              <a:r>
                <a:rPr lang="en-US" altLang="ko-KR" sz="1200" b="1"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2019-05-31</a:t>
              </a:r>
              <a:endParaRPr lang="ko-KR" altLang="en-US" sz="1200" b="1">
                <a:solidFill>
                  <a:srgbClr val="666668"/>
                </a:solidFill>
                <a:latin typeface="Pretendard" panose="02000503000000020004" pitchFamily="50" charset="-127"/>
                <a:ea typeface="Pretendard" panose="02000503000000020004" pitchFamily="50" charset="-127"/>
                <a:cs typeface="Pretendard" panose="02000503000000020004" pitchFamily="50" charset="-127"/>
              </a:endParaRPr>
            </a:p>
          </xdr:txBody>
        </xdr:sp>
        <xdr:sp macro="" textlink="">
          <xdr:nvSpPr>
            <xdr:cNvPr id="24" name="TextBox 23">
              <a:extLst>
                <a:ext uri="{FF2B5EF4-FFF2-40B4-BE49-F238E27FC236}">
                  <a16:creationId xmlns:a16="http://schemas.microsoft.com/office/drawing/2014/main" id="{B95EE60C-B5B0-4D88-AE28-B57C4CFA6A06}"/>
                </a:ext>
              </a:extLst>
            </xdr:cNvPr>
            <xdr:cNvSpPr txBox="1"/>
          </xdr:nvSpPr>
          <xdr:spPr>
            <a:xfrm>
              <a:off x="9035515" y="2475546"/>
              <a:ext cx="1250355" cy="34086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l"/>
              <a:r>
                <a:rPr lang="en-US" altLang="ko-KR" sz="1200" b="1">
                  <a:solidFill>
                    <a:schemeClr val="dk1"/>
                  </a:solidFill>
                  <a:effectLst/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▪ </a:t>
              </a:r>
              <a:r>
                <a:rPr lang="ko-KR" altLang="en-US" sz="1200" b="1" baseline="0">
                  <a:solidFill>
                    <a:srgbClr val="666668"/>
                  </a:solidFill>
                  <a:effectLst/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 생년월일 </a:t>
              </a:r>
              <a:endParaRPr lang="ko-KR" altLang="en-US" sz="1200" b="1">
                <a:solidFill>
                  <a:srgbClr val="666668"/>
                </a:solidFill>
                <a:latin typeface="Pretendard" panose="02000503000000020004" pitchFamily="50" charset="-127"/>
                <a:ea typeface="Pretendard" panose="02000503000000020004" pitchFamily="50" charset="-127"/>
                <a:cs typeface="Pretendard" panose="02000503000000020004" pitchFamily="50" charset="-127"/>
              </a:endParaRPr>
            </a:p>
          </xdr:txBody>
        </xdr:sp>
        <xdr:sp macro="" textlink="">
          <xdr:nvSpPr>
            <xdr:cNvPr id="25" name="TextBox 24">
              <a:extLst>
                <a:ext uri="{FF2B5EF4-FFF2-40B4-BE49-F238E27FC236}">
                  <a16:creationId xmlns:a16="http://schemas.microsoft.com/office/drawing/2014/main" id="{B8A144A3-E564-40B2-8C6B-F64271232189}"/>
                </a:ext>
              </a:extLst>
            </xdr:cNvPr>
            <xdr:cNvSpPr txBox="1"/>
          </xdr:nvSpPr>
          <xdr:spPr>
            <a:xfrm>
              <a:off x="6780188" y="2002800"/>
              <a:ext cx="1250355" cy="34086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n-US" altLang="ko-KR" sz="1200" b="1"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▪  </a:t>
              </a:r>
              <a:r>
                <a:rPr lang="ko-KR" altLang="en-US" sz="1200" b="1">
                  <a:solidFill>
                    <a:srgbClr val="666668"/>
                  </a:solidFill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직무구분</a:t>
              </a:r>
              <a:endParaRPr lang="en-US" altLang="ko-KR" sz="1200" b="1">
                <a:solidFill>
                  <a:srgbClr val="666668"/>
                </a:solidFill>
                <a:latin typeface="Pretendard" panose="02000503000000020004" pitchFamily="50" charset="-127"/>
                <a:ea typeface="Pretendard" panose="02000503000000020004" pitchFamily="50" charset="-127"/>
                <a:cs typeface="Pretendard" panose="02000503000000020004" pitchFamily="50" charset="-127"/>
              </a:endParaRPr>
            </a:p>
          </xdr:txBody>
        </xdr:sp>
        <xdr:sp macro="" textlink="">
          <xdr:nvSpPr>
            <xdr:cNvPr id="26" name="TextBox 25">
              <a:extLst>
                <a:ext uri="{FF2B5EF4-FFF2-40B4-BE49-F238E27FC236}">
                  <a16:creationId xmlns:a16="http://schemas.microsoft.com/office/drawing/2014/main" id="{A70F431E-09CF-4B9B-AADA-CFBE93327634}"/>
                </a:ext>
              </a:extLst>
            </xdr:cNvPr>
            <xdr:cNvSpPr txBox="1"/>
          </xdr:nvSpPr>
          <xdr:spPr>
            <a:xfrm>
              <a:off x="7574289" y="2002800"/>
              <a:ext cx="1473423" cy="34086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endParaRPr lang="ko-KR" altLang="en-US" sz="1200" b="1">
                <a:solidFill>
                  <a:srgbClr val="666668"/>
                </a:solidFill>
                <a:latin typeface="Pretendard" panose="02000503000000020004" pitchFamily="50" charset="-127"/>
                <a:ea typeface="Pretendard" panose="02000503000000020004" pitchFamily="50" charset="-127"/>
                <a:cs typeface="Pretendard" panose="02000503000000020004" pitchFamily="50" charset="-127"/>
              </a:endParaRPr>
            </a:p>
          </xdr:txBody>
        </xdr:sp>
        <xdr:sp macro="" textlink="">
          <xdr:nvSpPr>
            <xdr:cNvPr id="27" name="TextBox 26">
              <a:extLst>
                <a:ext uri="{FF2B5EF4-FFF2-40B4-BE49-F238E27FC236}">
                  <a16:creationId xmlns:a16="http://schemas.microsoft.com/office/drawing/2014/main" id="{F77CB90A-79E4-4D3F-A641-3615EA79C973}"/>
                </a:ext>
              </a:extLst>
            </xdr:cNvPr>
            <xdr:cNvSpPr txBox="1"/>
          </xdr:nvSpPr>
          <xdr:spPr>
            <a:xfrm>
              <a:off x="9040554" y="2002800"/>
              <a:ext cx="1250355" cy="34086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n-US" altLang="ko-KR" sz="1200" b="1"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▪  </a:t>
              </a:r>
              <a:r>
                <a:rPr lang="ko-KR" altLang="en-US" sz="1200" b="1">
                  <a:solidFill>
                    <a:srgbClr val="666668"/>
                  </a:solidFill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직급</a:t>
              </a:r>
            </a:p>
          </xdr:txBody>
        </xdr:sp>
        <xdr:sp macro="" textlink="">
          <xdr:nvSpPr>
            <xdr:cNvPr id="28" name="TextBox 27">
              <a:extLst>
                <a:ext uri="{FF2B5EF4-FFF2-40B4-BE49-F238E27FC236}">
                  <a16:creationId xmlns:a16="http://schemas.microsoft.com/office/drawing/2014/main" id="{5D1F2DCD-80BC-4761-A0BA-FCCFF05D61EB}"/>
                </a:ext>
              </a:extLst>
            </xdr:cNvPr>
            <xdr:cNvSpPr txBox="1"/>
          </xdr:nvSpPr>
          <xdr:spPr>
            <a:xfrm>
              <a:off x="9915270" y="2003440"/>
              <a:ext cx="515810" cy="326812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ko-KR" altLang="en-US" sz="1200" b="1"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대리</a:t>
              </a:r>
              <a:r>
                <a:rPr lang="en-US" altLang="ko-KR" sz="1200" b="1"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		</a:t>
              </a:r>
              <a:endParaRPr lang="ko-KR" altLang="en-US" sz="1200" b="1">
                <a:solidFill>
                  <a:srgbClr val="666668"/>
                </a:solidFill>
                <a:latin typeface="Pretendard" panose="02000503000000020004" pitchFamily="50" charset="-127"/>
                <a:ea typeface="Pretendard" panose="02000503000000020004" pitchFamily="50" charset="-127"/>
                <a:cs typeface="Pretendard" panose="02000503000000020004" pitchFamily="50" charset="-127"/>
              </a:endParaRPr>
            </a:p>
          </xdr:txBody>
        </xdr:sp>
        <xdr:sp macro="" textlink="">
          <xdr:nvSpPr>
            <xdr:cNvPr id="63" name="TextBox 62">
              <a:extLst>
                <a:ext uri="{FF2B5EF4-FFF2-40B4-BE49-F238E27FC236}">
                  <a16:creationId xmlns:a16="http://schemas.microsoft.com/office/drawing/2014/main" id="{2D16CE42-65F9-39CF-2FB0-3AB86DB80C9E}"/>
                </a:ext>
              </a:extLst>
            </xdr:cNvPr>
            <xdr:cNvSpPr txBox="1"/>
          </xdr:nvSpPr>
          <xdr:spPr>
            <a:xfrm>
              <a:off x="7568718" y="2003402"/>
              <a:ext cx="1473423" cy="34086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l"/>
              <a:r>
                <a:rPr lang="ko-KR" altLang="en-US" sz="1200" b="1"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세일즈</a:t>
              </a:r>
              <a:r>
                <a:rPr lang="en-US" altLang="ko-KR" sz="1200" b="1"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/</a:t>
              </a:r>
              <a:r>
                <a:rPr lang="ko-KR" altLang="en-US" sz="1200" b="1"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마케팅</a:t>
              </a:r>
              <a:endParaRPr lang="ko-KR" altLang="en-US" sz="1200" b="1">
                <a:solidFill>
                  <a:srgbClr val="666668"/>
                </a:solidFill>
                <a:latin typeface="Pretendard" panose="02000503000000020004" pitchFamily="50" charset="-127"/>
                <a:ea typeface="Pretendard" panose="02000503000000020004" pitchFamily="50" charset="-127"/>
                <a:cs typeface="Pretendard" panose="02000503000000020004" pitchFamily="50" charset="-127"/>
              </a:endParaRPr>
            </a:p>
          </xdr:txBody>
        </xdr:sp>
      </xdr:grpSp>
      <xdr:grpSp>
        <xdr:nvGrpSpPr>
          <xdr:cNvPr id="9" name="그룹 8">
            <a:extLst>
              <a:ext uri="{FF2B5EF4-FFF2-40B4-BE49-F238E27FC236}">
                <a16:creationId xmlns:a16="http://schemas.microsoft.com/office/drawing/2014/main" id="{738F840F-6FA2-4A43-9B08-5383EAB21BF2}"/>
              </a:ext>
            </a:extLst>
          </xdr:cNvPr>
          <xdr:cNvGrpSpPr/>
        </xdr:nvGrpSpPr>
        <xdr:grpSpPr>
          <a:xfrm>
            <a:off x="4298074" y="798646"/>
            <a:ext cx="45589" cy="1666741"/>
            <a:chOff x="15172765" y="4090147"/>
            <a:chExt cx="45719" cy="1729430"/>
          </a:xfrm>
        </xdr:grpSpPr>
        <xdr:sp macro="" textlink="">
          <xdr:nvSpPr>
            <xdr:cNvPr id="10" name="직사각형 9">
              <a:extLst>
                <a:ext uri="{FF2B5EF4-FFF2-40B4-BE49-F238E27FC236}">
                  <a16:creationId xmlns:a16="http://schemas.microsoft.com/office/drawing/2014/main" id="{80EDC9CD-92A6-4100-896A-66175D537665}"/>
                </a:ext>
              </a:extLst>
            </xdr:cNvPr>
            <xdr:cNvSpPr/>
          </xdr:nvSpPr>
          <xdr:spPr>
            <a:xfrm>
              <a:off x="15172765" y="4090147"/>
              <a:ext cx="45719" cy="869380"/>
            </a:xfrm>
            <a:prstGeom prst="rect">
              <a:avLst/>
            </a:prstGeom>
            <a:solidFill>
              <a:srgbClr val="6BDBA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ko-KR" altLang="en-US" sz="1100">
                  <a:latin typeface="Pretendard" panose="02000503000000020004" pitchFamily="50" charset="-127"/>
                  <a:ea typeface="Pretendard" panose="02000503000000020004" pitchFamily="50" charset="-127"/>
                  <a:cs typeface="Pretendard" panose="02000503000000020004" pitchFamily="50" charset="-127"/>
                </a:rPr>
                <a:t> </a:t>
              </a:r>
            </a:p>
          </xdr:txBody>
        </xdr:sp>
        <xdr:sp macro="" textlink="">
          <xdr:nvSpPr>
            <xdr:cNvPr id="11" name="직사각형 10">
              <a:extLst>
                <a:ext uri="{FF2B5EF4-FFF2-40B4-BE49-F238E27FC236}">
                  <a16:creationId xmlns:a16="http://schemas.microsoft.com/office/drawing/2014/main" id="{D184B22D-36BE-4FB3-B3E7-905CA2967680}"/>
                </a:ext>
              </a:extLst>
            </xdr:cNvPr>
            <xdr:cNvSpPr/>
          </xdr:nvSpPr>
          <xdr:spPr>
            <a:xfrm>
              <a:off x="15172765" y="4950197"/>
              <a:ext cx="45719" cy="869380"/>
            </a:xfrm>
            <a:prstGeom prst="rect">
              <a:avLst/>
            </a:prstGeom>
            <a:solidFill>
              <a:srgbClr val="6BDBA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ko-KR" altLang="en-US" sz="1100">
                <a:latin typeface="Pretendard" panose="02000503000000020004" pitchFamily="50" charset="-127"/>
                <a:ea typeface="Pretendard" panose="02000503000000020004" pitchFamily="50" charset="-127"/>
                <a:cs typeface="Pretendard" panose="02000503000000020004" pitchFamily="50" charset="-127"/>
              </a:endParaRPr>
            </a:p>
          </xdr:txBody>
        </xdr:sp>
      </xdr:grpSp>
    </xdr:grpSp>
    <xdr:clientData/>
  </xdr:twoCellAnchor>
  <xdr:twoCellAnchor>
    <xdr:from>
      <xdr:col>1</xdr:col>
      <xdr:colOff>3515</xdr:colOff>
      <xdr:row>36</xdr:row>
      <xdr:rowOff>1415</xdr:rowOff>
    </xdr:from>
    <xdr:to>
      <xdr:col>2</xdr:col>
      <xdr:colOff>440618</xdr:colOff>
      <xdr:row>36</xdr:row>
      <xdr:rowOff>59840</xdr:rowOff>
    </xdr:to>
    <xdr:grpSp>
      <xdr:nvGrpSpPr>
        <xdr:cNvPr id="29" name="그룹 28">
          <a:extLst>
            <a:ext uri="{FF2B5EF4-FFF2-40B4-BE49-F238E27FC236}">
              <a16:creationId xmlns:a16="http://schemas.microsoft.com/office/drawing/2014/main" id="{C5DDD1F4-7AE5-42E7-B5F2-87F5F131DC20}"/>
            </a:ext>
          </a:extLst>
        </xdr:cNvPr>
        <xdr:cNvGrpSpPr/>
      </xdr:nvGrpSpPr>
      <xdr:grpSpPr>
        <a:xfrm rot="16200000">
          <a:off x="661777" y="11232307"/>
          <a:ext cx="58425" cy="1120949"/>
          <a:chOff x="15172765" y="4090147"/>
          <a:chExt cx="45719" cy="1729430"/>
        </a:xfrm>
      </xdr:grpSpPr>
      <xdr:sp macro="" textlink="">
        <xdr:nvSpPr>
          <xdr:cNvPr id="30" name="직사각형 29">
            <a:extLst>
              <a:ext uri="{FF2B5EF4-FFF2-40B4-BE49-F238E27FC236}">
                <a16:creationId xmlns:a16="http://schemas.microsoft.com/office/drawing/2014/main" id="{86C1F25C-EECB-43E5-ACC8-9CB03F42CD10}"/>
              </a:ext>
            </a:extLst>
          </xdr:cNvPr>
          <xdr:cNvSpPr/>
        </xdr:nvSpPr>
        <xdr:spPr>
          <a:xfrm>
            <a:off x="15172765" y="4090147"/>
            <a:ext cx="45719" cy="869380"/>
          </a:xfrm>
          <a:prstGeom prst="rect">
            <a:avLst/>
          </a:prstGeom>
          <a:solidFill>
            <a:srgbClr val="F57D02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ko-KR" altLang="en-US" sz="1100"/>
          </a:p>
        </xdr:txBody>
      </xdr:sp>
      <xdr:sp macro="" textlink="">
        <xdr:nvSpPr>
          <xdr:cNvPr id="31" name="직사각형 30">
            <a:extLst>
              <a:ext uri="{FF2B5EF4-FFF2-40B4-BE49-F238E27FC236}">
                <a16:creationId xmlns:a16="http://schemas.microsoft.com/office/drawing/2014/main" id="{82C3C5A3-1DF9-4B66-890C-29B889A94978}"/>
              </a:ext>
            </a:extLst>
          </xdr:cNvPr>
          <xdr:cNvSpPr/>
        </xdr:nvSpPr>
        <xdr:spPr>
          <a:xfrm>
            <a:off x="15172765" y="4950197"/>
            <a:ext cx="45719" cy="869380"/>
          </a:xfrm>
          <a:prstGeom prst="rect">
            <a:avLst/>
          </a:prstGeom>
          <a:solidFill>
            <a:schemeClr val="tx1">
              <a:lumMod val="95000"/>
              <a:lumOff val="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ko-KR" altLang="en-US" sz="1100"/>
          </a:p>
        </xdr:txBody>
      </xdr:sp>
    </xdr:grpSp>
    <xdr:clientData/>
  </xdr:twoCellAnchor>
  <xdr:twoCellAnchor>
    <xdr:from>
      <xdr:col>11</xdr:col>
      <xdr:colOff>117512</xdr:colOff>
      <xdr:row>10</xdr:row>
      <xdr:rowOff>53863</xdr:rowOff>
    </xdr:from>
    <xdr:to>
      <xdr:col>13</xdr:col>
      <xdr:colOff>165480</xdr:colOff>
      <xdr:row>11</xdr:row>
      <xdr:rowOff>207586</xdr:rowOff>
    </xdr:to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D834B313-C9B4-414E-8E93-BCD5FD03C846}"/>
            </a:ext>
          </a:extLst>
        </xdr:cNvPr>
        <xdr:cNvSpPr txBox="1"/>
      </xdr:nvSpPr>
      <xdr:spPr>
        <a:xfrm>
          <a:off x="11452262" y="2362723"/>
          <a:ext cx="1947253" cy="3727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altLang="ko-KR" sz="1200" b="1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1991-05-18</a:t>
          </a:r>
          <a:endParaRPr lang="ko-KR" altLang="en-US" sz="1200" b="1">
            <a:solidFill>
              <a:srgbClr val="666668"/>
            </a:solidFill>
            <a:latin typeface="Pretendard" panose="02000503000000020004" pitchFamily="50" charset="-127"/>
            <a:ea typeface="Pretendard" panose="02000503000000020004" pitchFamily="50" charset="-127"/>
            <a:cs typeface="Pretendard" panose="02000503000000020004" pitchFamily="50" charset="-127"/>
          </a:endParaRPr>
        </a:p>
      </xdr:txBody>
    </xdr:sp>
    <xdr:clientData/>
  </xdr:twoCellAnchor>
  <xdr:twoCellAnchor>
    <xdr:from>
      <xdr:col>1</xdr:col>
      <xdr:colOff>3515</xdr:colOff>
      <xdr:row>27</xdr:row>
      <xdr:rowOff>1415</xdr:rowOff>
    </xdr:from>
    <xdr:to>
      <xdr:col>2</xdr:col>
      <xdr:colOff>443065</xdr:colOff>
      <xdr:row>27</xdr:row>
      <xdr:rowOff>59840</xdr:rowOff>
    </xdr:to>
    <xdr:grpSp>
      <xdr:nvGrpSpPr>
        <xdr:cNvPr id="37" name="그룹 36">
          <a:extLst>
            <a:ext uri="{FF2B5EF4-FFF2-40B4-BE49-F238E27FC236}">
              <a16:creationId xmlns:a16="http://schemas.microsoft.com/office/drawing/2014/main" id="{4A6EE1EA-A48E-4702-8DD8-F0642255C7D3}"/>
            </a:ext>
          </a:extLst>
        </xdr:cNvPr>
        <xdr:cNvGrpSpPr/>
      </xdr:nvGrpSpPr>
      <xdr:grpSpPr>
        <a:xfrm rot="16200000">
          <a:off x="663000" y="7538315"/>
          <a:ext cx="58425" cy="1123396"/>
          <a:chOff x="15172765" y="4090148"/>
          <a:chExt cx="45719" cy="1733199"/>
        </a:xfrm>
      </xdr:grpSpPr>
      <xdr:sp macro="" textlink="">
        <xdr:nvSpPr>
          <xdr:cNvPr id="38" name="직사각형 37">
            <a:extLst>
              <a:ext uri="{FF2B5EF4-FFF2-40B4-BE49-F238E27FC236}">
                <a16:creationId xmlns:a16="http://schemas.microsoft.com/office/drawing/2014/main" id="{B7990EC4-9555-402C-AD6F-C96F8766AB1D}"/>
              </a:ext>
            </a:extLst>
          </xdr:cNvPr>
          <xdr:cNvSpPr/>
        </xdr:nvSpPr>
        <xdr:spPr>
          <a:xfrm>
            <a:off x="15172765" y="4090148"/>
            <a:ext cx="45719" cy="873150"/>
          </a:xfrm>
          <a:prstGeom prst="rect">
            <a:avLst/>
          </a:prstGeom>
          <a:solidFill>
            <a:srgbClr val="6BDBA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ko-KR" altLang="en-US" sz="1100"/>
          </a:p>
        </xdr:txBody>
      </xdr:sp>
      <xdr:sp macro="" textlink="">
        <xdr:nvSpPr>
          <xdr:cNvPr id="39" name="직사각형 38">
            <a:extLst>
              <a:ext uri="{FF2B5EF4-FFF2-40B4-BE49-F238E27FC236}">
                <a16:creationId xmlns:a16="http://schemas.microsoft.com/office/drawing/2014/main" id="{EB5DD3E7-BE8C-4263-9660-6557ECCF1773}"/>
              </a:ext>
            </a:extLst>
          </xdr:cNvPr>
          <xdr:cNvSpPr/>
        </xdr:nvSpPr>
        <xdr:spPr>
          <a:xfrm>
            <a:off x="15172765" y="4950197"/>
            <a:ext cx="45719" cy="873150"/>
          </a:xfrm>
          <a:prstGeom prst="rect">
            <a:avLst/>
          </a:prstGeom>
          <a:solidFill>
            <a:srgbClr val="6BDBA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ko-KR" altLang="en-US" sz="1100"/>
          </a:p>
        </xdr:txBody>
      </xdr:sp>
    </xdr:grpSp>
    <xdr:clientData/>
  </xdr:twoCellAnchor>
  <xdr:twoCellAnchor>
    <xdr:from>
      <xdr:col>1</xdr:col>
      <xdr:colOff>3515</xdr:colOff>
      <xdr:row>36</xdr:row>
      <xdr:rowOff>1415</xdr:rowOff>
    </xdr:from>
    <xdr:to>
      <xdr:col>2</xdr:col>
      <xdr:colOff>440618</xdr:colOff>
      <xdr:row>36</xdr:row>
      <xdr:rowOff>59840</xdr:rowOff>
    </xdr:to>
    <xdr:grpSp>
      <xdr:nvGrpSpPr>
        <xdr:cNvPr id="40" name="그룹 39">
          <a:extLst>
            <a:ext uri="{FF2B5EF4-FFF2-40B4-BE49-F238E27FC236}">
              <a16:creationId xmlns:a16="http://schemas.microsoft.com/office/drawing/2014/main" id="{3D6E062D-C855-409E-83B0-D06D7AD0166C}"/>
            </a:ext>
          </a:extLst>
        </xdr:cNvPr>
        <xdr:cNvGrpSpPr/>
      </xdr:nvGrpSpPr>
      <xdr:grpSpPr>
        <a:xfrm rot="16200000">
          <a:off x="661777" y="11232307"/>
          <a:ext cx="58425" cy="1120949"/>
          <a:chOff x="15172765" y="4090147"/>
          <a:chExt cx="45719" cy="1729430"/>
        </a:xfrm>
      </xdr:grpSpPr>
      <xdr:sp macro="" textlink="">
        <xdr:nvSpPr>
          <xdr:cNvPr id="41" name="직사각형 40">
            <a:extLst>
              <a:ext uri="{FF2B5EF4-FFF2-40B4-BE49-F238E27FC236}">
                <a16:creationId xmlns:a16="http://schemas.microsoft.com/office/drawing/2014/main" id="{ECE913A2-41BE-4E73-8EC0-2EE7FEC10FFA}"/>
              </a:ext>
            </a:extLst>
          </xdr:cNvPr>
          <xdr:cNvSpPr/>
        </xdr:nvSpPr>
        <xdr:spPr>
          <a:xfrm>
            <a:off x="15172765" y="4090147"/>
            <a:ext cx="45719" cy="869380"/>
          </a:xfrm>
          <a:prstGeom prst="rect">
            <a:avLst/>
          </a:prstGeom>
          <a:solidFill>
            <a:srgbClr val="6BDBA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ko-KR" altLang="en-US" sz="1100"/>
          </a:p>
        </xdr:txBody>
      </xdr:sp>
      <xdr:sp macro="" textlink="">
        <xdr:nvSpPr>
          <xdr:cNvPr id="42" name="직사각형 41">
            <a:extLst>
              <a:ext uri="{FF2B5EF4-FFF2-40B4-BE49-F238E27FC236}">
                <a16:creationId xmlns:a16="http://schemas.microsoft.com/office/drawing/2014/main" id="{CE9B0D63-8E8C-4C11-8B44-644BFA6DBAEB}"/>
              </a:ext>
            </a:extLst>
          </xdr:cNvPr>
          <xdr:cNvSpPr/>
        </xdr:nvSpPr>
        <xdr:spPr>
          <a:xfrm>
            <a:off x="15172765" y="4950197"/>
            <a:ext cx="45719" cy="869380"/>
          </a:xfrm>
          <a:prstGeom prst="rect">
            <a:avLst/>
          </a:prstGeom>
          <a:solidFill>
            <a:srgbClr val="6BDBA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ko-KR" altLang="en-US" sz="1100"/>
          </a:p>
        </xdr:txBody>
      </xdr:sp>
    </xdr:grpSp>
    <xdr:clientData/>
  </xdr:twoCellAnchor>
  <xdr:twoCellAnchor>
    <xdr:from>
      <xdr:col>1</xdr:col>
      <xdr:colOff>3513</xdr:colOff>
      <xdr:row>44</xdr:row>
      <xdr:rowOff>1415</xdr:rowOff>
    </xdr:from>
    <xdr:to>
      <xdr:col>2</xdr:col>
      <xdr:colOff>440615</xdr:colOff>
      <xdr:row>44</xdr:row>
      <xdr:rowOff>59840</xdr:rowOff>
    </xdr:to>
    <xdr:grpSp>
      <xdr:nvGrpSpPr>
        <xdr:cNvPr id="43" name="그룹 42">
          <a:extLst>
            <a:ext uri="{FF2B5EF4-FFF2-40B4-BE49-F238E27FC236}">
              <a16:creationId xmlns:a16="http://schemas.microsoft.com/office/drawing/2014/main" id="{92024FCD-2380-4AFA-B5D6-ED560F70433B}"/>
            </a:ext>
          </a:extLst>
        </xdr:cNvPr>
        <xdr:cNvGrpSpPr/>
      </xdr:nvGrpSpPr>
      <xdr:grpSpPr>
        <a:xfrm rot="16200000">
          <a:off x="661774" y="14514769"/>
          <a:ext cx="58425" cy="1120948"/>
          <a:chOff x="15172765" y="4090147"/>
          <a:chExt cx="45719" cy="1729430"/>
        </a:xfrm>
      </xdr:grpSpPr>
      <xdr:sp macro="" textlink="">
        <xdr:nvSpPr>
          <xdr:cNvPr id="44" name="직사각형 43">
            <a:extLst>
              <a:ext uri="{FF2B5EF4-FFF2-40B4-BE49-F238E27FC236}">
                <a16:creationId xmlns:a16="http://schemas.microsoft.com/office/drawing/2014/main" id="{C5CEFB71-8707-4A81-8580-C31D37F18F9E}"/>
              </a:ext>
            </a:extLst>
          </xdr:cNvPr>
          <xdr:cNvSpPr/>
        </xdr:nvSpPr>
        <xdr:spPr>
          <a:xfrm>
            <a:off x="15172765" y="4090147"/>
            <a:ext cx="45719" cy="869380"/>
          </a:xfrm>
          <a:prstGeom prst="rect">
            <a:avLst/>
          </a:prstGeom>
          <a:solidFill>
            <a:srgbClr val="6BDBA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ko-KR" altLang="en-US" sz="1100"/>
              <a:t>ㅁ</a:t>
            </a:r>
          </a:p>
        </xdr:txBody>
      </xdr:sp>
      <xdr:sp macro="" textlink="">
        <xdr:nvSpPr>
          <xdr:cNvPr id="45" name="직사각형 44">
            <a:extLst>
              <a:ext uri="{FF2B5EF4-FFF2-40B4-BE49-F238E27FC236}">
                <a16:creationId xmlns:a16="http://schemas.microsoft.com/office/drawing/2014/main" id="{F418D801-A6B8-4824-964E-FEAFFC5719B3}"/>
              </a:ext>
            </a:extLst>
          </xdr:cNvPr>
          <xdr:cNvSpPr/>
        </xdr:nvSpPr>
        <xdr:spPr>
          <a:xfrm>
            <a:off x="15172765" y="4950197"/>
            <a:ext cx="45719" cy="869380"/>
          </a:xfrm>
          <a:prstGeom prst="rect">
            <a:avLst/>
          </a:prstGeom>
          <a:solidFill>
            <a:srgbClr val="6BDBA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ko-KR" altLang="en-US" sz="1100"/>
              <a:t>ㅁㅁㅁㅁㅁ</a:t>
            </a:r>
          </a:p>
        </xdr:txBody>
      </xdr:sp>
    </xdr:grpSp>
    <xdr:clientData/>
  </xdr:twoCellAnchor>
  <xdr:twoCellAnchor>
    <xdr:from>
      <xdr:col>1</xdr:col>
      <xdr:colOff>3515</xdr:colOff>
      <xdr:row>49</xdr:row>
      <xdr:rowOff>1415</xdr:rowOff>
    </xdr:from>
    <xdr:to>
      <xdr:col>2</xdr:col>
      <xdr:colOff>440618</xdr:colOff>
      <xdr:row>49</xdr:row>
      <xdr:rowOff>59840</xdr:rowOff>
    </xdr:to>
    <xdr:grpSp>
      <xdr:nvGrpSpPr>
        <xdr:cNvPr id="46" name="그룹 45">
          <a:extLst>
            <a:ext uri="{FF2B5EF4-FFF2-40B4-BE49-F238E27FC236}">
              <a16:creationId xmlns:a16="http://schemas.microsoft.com/office/drawing/2014/main" id="{52A91551-B425-47CF-AE2F-FC9E4143124B}"/>
            </a:ext>
          </a:extLst>
        </xdr:cNvPr>
        <xdr:cNvGrpSpPr/>
      </xdr:nvGrpSpPr>
      <xdr:grpSpPr>
        <a:xfrm rot="16200000">
          <a:off x="661777" y="16566307"/>
          <a:ext cx="58425" cy="1120949"/>
          <a:chOff x="15172765" y="4090147"/>
          <a:chExt cx="45719" cy="1729430"/>
        </a:xfrm>
      </xdr:grpSpPr>
      <xdr:sp macro="" textlink="">
        <xdr:nvSpPr>
          <xdr:cNvPr id="47" name="직사각형 46">
            <a:extLst>
              <a:ext uri="{FF2B5EF4-FFF2-40B4-BE49-F238E27FC236}">
                <a16:creationId xmlns:a16="http://schemas.microsoft.com/office/drawing/2014/main" id="{E0B87A8E-02FB-443F-8A5E-DDD92372F77C}"/>
              </a:ext>
            </a:extLst>
          </xdr:cNvPr>
          <xdr:cNvSpPr/>
        </xdr:nvSpPr>
        <xdr:spPr>
          <a:xfrm>
            <a:off x="15172765" y="4090147"/>
            <a:ext cx="45719" cy="869380"/>
          </a:xfrm>
          <a:prstGeom prst="rect">
            <a:avLst/>
          </a:prstGeom>
          <a:solidFill>
            <a:srgbClr val="6BDBA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ko-KR" altLang="en-US" sz="1100"/>
          </a:p>
        </xdr:txBody>
      </xdr:sp>
      <xdr:sp macro="" textlink="">
        <xdr:nvSpPr>
          <xdr:cNvPr id="48" name="직사각형 47">
            <a:extLst>
              <a:ext uri="{FF2B5EF4-FFF2-40B4-BE49-F238E27FC236}">
                <a16:creationId xmlns:a16="http://schemas.microsoft.com/office/drawing/2014/main" id="{C4DCCAC5-AEE6-4326-A16D-A4AD9D22C552}"/>
              </a:ext>
            </a:extLst>
          </xdr:cNvPr>
          <xdr:cNvSpPr/>
        </xdr:nvSpPr>
        <xdr:spPr>
          <a:xfrm>
            <a:off x="15172765" y="4950197"/>
            <a:ext cx="45719" cy="869380"/>
          </a:xfrm>
          <a:prstGeom prst="rect">
            <a:avLst/>
          </a:prstGeom>
          <a:solidFill>
            <a:srgbClr val="6BDBA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ko-KR" altLang="en-US" sz="1100"/>
          </a:p>
        </xdr:txBody>
      </xdr:sp>
    </xdr:grpSp>
    <xdr:clientData/>
  </xdr:twoCellAnchor>
  <xdr:twoCellAnchor>
    <xdr:from>
      <xdr:col>1</xdr:col>
      <xdr:colOff>3515</xdr:colOff>
      <xdr:row>71</xdr:row>
      <xdr:rowOff>1415</xdr:rowOff>
    </xdr:from>
    <xdr:to>
      <xdr:col>2</xdr:col>
      <xdr:colOff>440618</xdr:colOff>
      <xdr:row>71</xdr:row>
      <xdr:rowOff>59840</xdr:rowOff>
    </xdr:to>
    <xdr:grpSp>
      <xdr:nvGrpSpPr>
        <xdr:cNvPr id="49" name="그룹 48">
          <a:extLst>
            <a:ext uri="{FF2B5EF4-FFF2-40B4-BE49-F238E27FC236}">
              <a16:creationId xmlns:a16="http://schemas.microsoft.com/office/drawing/2014/main" id="{53A52251-827E-4F3D-BA86-4837995BC6F2}"/>
            </a:ext>
          </a:extLst>
        </xdr:cNvPr>
        <xdr:cNvGrpSpPr/>
      </xdr:nvGrpSpPr>
      <xdr:grpSpPr>
        <a:xfrm rot="16200000">
          <a:off x="661777" y="28816922"/>
          <a:ext cx="58425" cy="1120949"/>
          <a:chOff x="15172765" y="4090147"/>
          <a:chExt cx="45719" cy="1729430"/>
        </a:xfrm>
      </xdr:grpSpPr>
      <xdr:sp macro="" textlink="">
        <xdr:nvSpPr>
          <xdr:cNvPr id="50" name="직사각형 49">
            <a:extLst>
              <a:ext uri="{FF2B5EF4-FFF2-40B4-BE49-F238E27FC236}">
                <a16:creationId xmlns:a16="http://schemas.microsoft.com/office/drawing/2014/main" id="{44E40388-E9FB-4460-AC0F-22354D979673}"/>
              </a:ext>
            </a:extLst>
          </xdr:cNvPr>
          <xdr:cNvSpPr/>
        </xdr:nvSpPr>
        <xdr:spPr>
          <a:xfrm>
            <a:off x="15172765" y="4090147"/>
            <a:ext cx="45719" cy="869380"/>
          </a:xfrm>
          <a:prstGeom prst="rect">
            <a:avLst/>
          </a:prstGeom>
          <a:solidFill>
            <a:srgbClr val="6BDBA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ko-KR" altLang="en-US" sz="1100"/>
          </a:p>
        </xdr:txBody>
      </xdr:sp>
      <xdr:sp macro="" textlink="">
        <xdr:nvSpPr>
          <xdr:cNvPr id="51" name="직사각형 50">
            <a:extLst>
              <a:ext uri="{FF2B5EF4-FFF2-40B4-BE49-F238E27FC236}">
                <a16:creationId xmlns:a16="http://schemas.microsoft.com/office/drawing/2014/main" id="{9195FE3B-3572-433E-9501-14C290263575}"/>
              </a:ext>
            </a:extLst>
          </xdr:cNvPr>
          <xdr:cNvSpPr/>
        </xdr:nvSpPr>
        <xdr:spPr>
          <a:xfrm>
            <a:off x="15172765" y="4950197"/>
            <a:ext cx="45719" cy="869380"/>
          </a:xfrm>
          <a:prstGeom prst="rect">
            <a:avLst/>
          </a:prstGeom>
          <a:solidFill>
            <a:srgbClr val="6BDBA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ko-KR" altLang="en-US" sz="1100"/>
          </a:p>
        </xdr:txBody>
      </xdr:sp>
    </xdr:grpSp>
    <xdr:clientData/>
  </xdr:twoCellAnchor>
  <xdr:twoCellAnchor>
    <xdr:from>
      <xdr:col>1</xdr:col>
      <xdr:colOff>3515</xdr:colOff>
      <xdr:row>79</xdr:row>
      <xdr:rowOff>1415</xdr:rowOff>
    </xdr:from>
    <xdr:to>
      <xdr:col>2</xdr:col>
      <xdr:colOff>436808</xdr:colOff>
      <xdr:row>79</xdr:row>
      <xdr:rowOff>56030</xdr:rowOff>
    </xdr:to>
    <xdr:grpSp>
      <xdr:nvGrpSpPr>
        <xdr:cNvPr id="52" name="그룹 51">
          <a:extLst>
            <a:ext uri="{FF2B5EF4-FFF2-40B4-BE49-F238E27FC236}">
              <a16:creationId xmlns:a16="http://schemas.microsoft.com/office/drawing/2014/main" id="{7F3C5E40-7104-4367-A3AB-A94E9CDC226F}"/>
            </a:ext>
          </a:extLst>
        </xdr:cNvPr>
        <xdr:cNvGrpSpPr/>
      </xdr:nvGrpSpPr>
      <xdr:grpSpPr>
        <a:xfrm rot="16200000">
          <a:off x="661777" y="32099384"/>
          <a:ext cx="54615" cy="1117139"/>
          <a:chOff x="15172765" y="4090147"/>
          <a:chExt cx="45719" cy="1729430"/>
        </a:xfrm>
      </xdr:grpSpPr>
      <xdr:sp macro="" textlink="">
        <xdr:nvSpPr>
          <xdr:cNvPr id="53" name="직사각형 52">
            <a:extLst>
              <a:ext uri="{FF2B5EF4-FFF2-40B4-BE49-F238E27FC236}">
                <a16:creationId xmlns:a16="http://schemas.microsoft.com/office/drawing/2014/main" id="{B508AA1C-09F4-480B-B6F4-D9A4BC93FCED}"/>
              </a:ext>
            </a:extLst>
          </xdr:cNvPr>
          <xdr:cNvSpPr/>
        </xdr:nvSpPr>
        <xdr:spPr>
          <a:xfrm>
            <a:off x="15172765" y="4090147"/>
            <a:ext cx="45719" cy="869380"/>
          </a:xfrm>
          <a:prstGeom prst="rect">
            <a:avLst/>
          </a:prstGeom>
          <a:solidFill>
            <a:srgbClr val="6BDBA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ko-KR" altLang="en-US" sz="1100"/>
          </a:p>
        </xdr:txBody>
      </xdr:sp>
      <xdr:sp macro="" textlink="">
        <xdr:nvSpPr>
          <xdr:cNvPr id="54" name="직사각형 53">
            <a:extLst>
              <a:ext uri="{FF2B5EF4-FFF2-40B4-BE49-F238E27FC236}">
                <a16:creationId xmlns:a16="http://schemas.microsoft.com/office/drawing/2014/main" id="{CEEC4CC0-51F2-4DA4-9175-9CDE961BA2E7}"/>
              </a:ext>
            </a:extLst>
          </xdr:cNvPr>
          <xdr:cNvSpPr/>
        </xdr:nvSpPr>
        <xdr:spPr>
          <a:xfrm>
            <a:off x="15172765" y="4950197"/>
            <a:ext cx="45719" cy="869380"/>
          </a:xfrm>
          <a:prstGeom prst="rect">
            <a:avLst/>
          </a:prstGeom>
          <a:solidFill>
            <a:srgbClr val="6BDBA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ko-KR" altLang="en-US" sz="1100"/>
          </a:p>
        </xdr:txBody>
      </xdr:sp>
    </xdr:grpSp>
    <xdr:clientData/>
  </xdr:twoCellAnchor>
  <xdr:twoCellAnchor>
    <xdr:from>
      <xdr:col>1</xdr:col>
      <xdr:colOff>3515</xdr:colOff>
      <xdr:row>92</xdr:row>
      <xdr:rowOff>1415</xdr:rowOff>
    </xdr:from>
    <xdr:to>
      <xdr:col>2</xdr:col>
      <xdr:colOff>440618</xdr:colOff>
      <xdr:row>92</xdr:row>
      <xdr:rowOff>59840</xdr:rowOff>
    </xdr:to>
    <xdr:grpSp>
      <xdr:nvGrpSpPr>
        <xdr:cNvPr id="56" name="그룹 55">
          <a:extLst>
            <a:ext uri="{FF2B5EF4-FFF2-40B4-BE49-F238E27FC236}">
              <a16:creationId xmlns:a16="http://schemas.microsoft.com/office/drawing/2014/main" id="{D99FA593-ACEC-4B98-96AD-4D9780FAF83D}"/>
            </a:ext>
          </a:extLst>
        </xdr:cNvPr>
        <xdr:cNvGrpSpPr/>
      </xdr:nvGrpSpPr>
      <xdr:grpSpPr>
        <a:xfrm rot="16200000">
          <a:off x="661777" y="38849922"/>
          <a:ext cx="58425" cy="1120949"/>
          <a:chOff x="15172765" y="4090147"/>
          <a:chExt cx="45719" cy="1729430"/>
        </a:xfrm>
      </xdr:grpSpPr>
      <xdr:sp macro="" textlink="">
        <xdr:nvSpPr>
          <xdr:cNvPr id="57" name="직사각형 56">
            <a:extLst>
              <a:ext uri="{FF2B5EF4-FFF2-40B4-BE49-F238E27FC236}">
                <a16:creationId xmlns:a16="http://schemas.microsoft.com/office/drawing/2014/main" id="{578C98AD-B9EF-42A2-BA3A-F71C4CB4C48B}"/>
              </a:ext>
            </a:extLst>
          </xdr:cNvPr>
          <xdr:cNvSpPr/>
        </xdr:nvSpPr>
        <xdr:spPr>
          <a:xfrm>
            <a:off x="15172765" y="4090147"/>
            <a:ext cx="45719" cy="869380"/>
          </a:xfrm>
          <a:prstGeom prst="rect">
            <a:avLst/>
          </a:prstGeom>
          <a:solidFill>
            <a:srgbClr val="6BDBA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ko-KR" altLang="en-US" sz="1100"/>
          </a:p>
        </xdr:txBody>
      </xdr:sp>
      <xdr:sp macro="" textlink="">
        <xdr:nvSpPr>
          <xdr:cNvPr id="58" name="직사각형 57">
            <a:extLst>
              <a:ext uri="{FF2B5EF4-FFF2-40B4-BE49-F238E27FC236}">
                <a16:creationId xmlns:a16="http://schemas.microsoft.com/office/drawing/2014/main" id="{EEA4B3CC-38E8-4970-A2DD-A79F92EF1F58}"/>
              </a:ext>
            </a:extLst>
          </xdr:cNvPr>
          <xdr:cNvSpPr/>
        </xdr:nvSpPr>
        <xdr:spPr>
          <a:xfrm>
            <a:off x="15172765" y="4950197"/>
            <a:ext cx="45719" cy="869380"/>
          </a:xfrm>
          <a:prstGeom prst="rect">
            <a:avLst/>
          </a:prstGeom>
          <a:solidFill>
            <a:srgbClr val="6BDBA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ko-KR" altLang="en-US" sz="1100"/>
          </a:p>
        </xdr:txBody>
      </xdr:sp>
    </xdr:grpSp>
    <xdr:clientData/>
  </xdr:twoCellAnchor>
  <xdr:oneCellAnchor>
    <xdr:from>
      <xdr:col>14</xdr:col>
      <xdr:colOff>201705</xdr:colOff>
      <xdr:row>95</xdr:row>
      <xdr:rowOff>336998</xdr:rowOff>
    </xdr:from>
    <xdr:ext cx="5701433" cy="2718949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A89C5EA5-6C9E-4E71-99F7-F4F8781F94F6}"/>
            </a:ext>
          </a:extLst>
        </xdr:cNvPr>
        <xdr:cNvSpPr txBox="1"/>
      </xdr:nvSpPr>
      <xdr:spPr>
        <a:xfrm>
          <a:off x="15151814" y="40159781"/>
          <a:ext cx="5701433" cy="2718949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ko-KR" altLang="en-US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유사성 판단 영역 </a:t>
          </a:r>
          <a:r>
            <a:rPr lang="en-US" altLang="ko-KR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3</a:t>
          </a:r>
          <a:r>
            <a:rPr lang="ko-KR" altLang="en-US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개</a:t>
          </a:r>
          <a:endParaRPr lang="en-US" altLang="ko-KR" sz="1200">
            <a:latin typeface="Pretendard" panose="02000503000000020004" pitchFamily="50" charset="-127"/>
            <a:ea typeface="Pretendard" panose="02000503000000020004" pitchFamily="50" charset="-127"/>
            <a:cs typeface="Pretendard" panose="02000503000000020004" pitchFamily="50" charset="-127"/>
          </a:endParaRPr>
        </a:p>
        <a:p>
          <a:r>
            <a:rPr lang="en-US" altLang="ko-KR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1. </a:t>
          </a:r>
          <a:r>
            <a:rPr lang="ko-KR" altLang="en-US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인적정보 판단</a:t>
          </a:r>
          <a:r>
            <a:rPr lang="en-US" altLang="ko-KR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(</a:t>
          </a:r>
          <a:r>
            <a:rPr lang="ko-KR" altLang="en-US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근속기간 </a:t>
          </a:r>
          <a:r>
            <a:rPr lang="en-US" altLang="ko-KR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or </a:t>
          </a:r>
          <a:r>
            <a:rPr lang="ko-KR" altLang="en-US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나이 </a:t>
          </a:r>
          <a:r>
            <a:rPr lang="en-US" altLang="ko-KR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+ </a:t>
          </a:r>
          <a:r>
            <a:rPr lang="ko-KR" altLang="en-US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직무</a:t>
          </a:r>
          <a:r>
            <a:rPr lang="en-US" altLang="ko-KR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/</a:t>
          </a:r>
          <a:r>
            <a:rPr lang="ko-KR" altLang="en-US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학력</a:t>
          </a:r>
          <a:r>
            <a:rPr lang="en-US" altLang="ko-KR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/</a:t>
          </a:r>
          <a:r>
            <a:rPr lang="ko-KR" altLang="en-US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혼인</a:t>
          </a:r>
          <a:r>
            <a:rPr lang="en-US" altLang="ko-KR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/</a:t>
          </a:r>
          <a:r>
            <a:rPr lang="ko-KR" altLang="en-US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직무유관성 일치 </a:t>
          </a:r>
          <a:r>
            <a:rPr lang="en-US" altLang="ko-KR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2</a:t>
          </a:r>
          <a:r>
            <a:rPr lang="ko-KR" altLang="en-US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개 영역 이상</a:t>
          </a:r>
          <a:r>
            <a:rPr lang="ko-KR" altLang="en-US" sz="1200" baseline="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 일치</a:t>
          </a:r>
          <a:r>
            <a:rPr lang="en-US" altLang="ko-KR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)</a:t>
          </a:r>
        </a:p>
        <a:p>
          <a:r>
            <a:rPr lang="en-US" altLang="ko-KR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2. </a:t>
          </a:r>
          <a:r>
            <a:rPr lang="ko-KR" altLang="en-US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역량</a:t>
          </a:r>
          <a:r>
            <a:rPr lang="en-US" altLang="ko-KR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(</a:t>
          </a:r>
          <a:r>
            <a:rPr lang="ko-KR" altLang="en-US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자가</a:t>
          </a:r>
          <a:r>
            <a:rPr lang="en-US" altLang="ko-KR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, </a:t>
          </a:r>
          <a:r>
            <a:rPr lang="ko-KR" altLang="en-US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다면</a:t>
          </a:r>
          <a:r>
            <a:rPr lang="en-US" altLang="ko-KR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) + </a:t>
          </a:r>
          <a:r>
            <a:rPr lang="ko-KR" altLang="en-US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성과</a:t>
          </a:r>
          <a:r>
            <a:rPr lang="en-US" altLang="ko-KR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(</a:t>
          </a:r>
          <a:r>
            <a:rPr lang="ko-KR" altLang="en-US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성과기여도</a:t>
          </a:r>
          <a:r>
            <a:rPr lang="ko-KR" altLang="en-US" sz="1200" baseline="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 </a:t>
          </a:r>
          <a:r>
            <a:rPr lang="en-US" altLang="ko-KR" sz="1200" baseline="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or </a:t>
          </a:r>
          <a:r>
            <a:rPr lang="ko-KR" altLang="en-US" sz="1200" baseline="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인사평가</a:t>
          </a:r>
          <a:r>
            <a:rPr lang="en-US" altLang="ko-KR" sz="1200" baseline="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) history </a:t>
          </a:r>
          <a:r>
            <a:rPr lang="ko-KR" altLang="en-US" sz="1200" baseline="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중 </a:t>
          </a:r>
          <a:r>
            <a:rPr lang="en-US" altLang="ko-KR" sz="1200" baseline="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1</a:t>
          </a:r>
          <a:r>
            <a:rPr lang="ko-KR" altLang="en-US" sz="1200" baseline="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개 이상 일치</a:t>
          </a:r>
          <a:r>
            <a:rPr lang="en-US" altLang="ko-KR" sz="1200" baseline="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)</a:t>
          </a:r>
          <a:endParaRPr lang="en-US" altLang="ko-KR" sz="1200">
            <a:latin typeface="Pretendard" panose="02000503000000020004" pitchFamily="50" charset="-127"/>
            <a:ea typeface="Pretendard" panose="02000503000000020004" pitchFamily="50" charset="-127"/>
            <a:cs typeface="Pretendard" panose="02000503000000020004" pitchFamily="50" charset="-127"/>
          </a:endParaRPr>
        </a:p>
        <a:p>
          <a:r>
            <a:rPr lang="en-US" altLang="ko-KR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3. </a:t>
          </a:r>
          <a:r>
            <a:rPr lang="ko-KR" altLang="en-US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퇴사자 최신 인사변동 </a:t>
          </a:r>
          <a:r>
            <a:rPr lang="en-US" altLang="ko-KR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Event(</a:t>
          </a:r>
          <a:r>
            <a:rPr lang="ko-KR" altLang="en-US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퇴사자 최신 변동 시기 </a:t>
          </a:r>
          <a:r>
            <a:rPr lang="en-US" altLang="ko-KR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± 45</a:t>
          </a:r>
          <a:r>
            <a:rPr lang="ko-KR" altLang="en-US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일 </a:t>
          </a:r>
          <a:r>
            <a:rPr lang="en-US" altLang="ko-KR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= 1</a:t>
          </a:r>
          <a:r>
            <a:rPr lang="ko-KR" altLang="en-US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개 분기 </a:t>
          </a:r>
          <a:r>
            <a:rPr lang="en-US" altLang="ko-KR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+ </a:t>
          </a:r>
          <a:r>
            <a:rPr lang="ko-KR" altLang="en-US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발령문 명 일치</a:t>
          </a:r>
          <a:r>
            <a:rPr lang="en-US" altLang="ko-KR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)</a:t>
          </a:r>
        </a:p>
        <a:p>
          <a:endParaRPr lang="en-US" altLang="ko-KR" sz="1200">
            <a:latin typeface="Pretendard" panose="02000503000000020004" pitchFamily="50" charset="-127"/>
            <a:ea typeface="Pretendard" panose="02000503000000020004" pitchFamily="50" charset="-127"/>
            <a:cs typeface="Pretendard" panose="02000503000000020004" pitchFamily="50" charset="-127"/>
          </a:endParaRPr>
        </a:p>
        <a:p>
          <a:r>
            <a:rPr lang="ko-KR" altLang="en-US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관심군 </a:t>
          </a:r>
          <a:r>
            <a:rPr lang="en-US" altLang="ko-KR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: </a:t>
          </a:r>
          <a:r>
            <a:rPr lang="ko-KR" altLang="en-US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인적정보 영역에서 유사 </a:t>
          </a:r>
          <a:r>
            <a:rPr lang="en-US" altLang="ko-KR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-</a:t>
          </a:r>
          <a:r>
            <a:rPr lang="en-US" altLang="ko-KR" sz="1200" baseline="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 </a:t>
          </a:r>
          <a:r>
            <a:rPr lang="ko-KR" altLang="en-US" sz="1200" baseline="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인지할 필요</a:t>
          </a:r>
          <a:endParaRPr lang="en-US" altLang="ko-KR" sz="1200" baseline="0">
            <a:latin typeface="Pretendard" panose="02000503000000020004" pitchFamily="50" charset="-127"/>
            <a:ea typeface="Pretendard" panose="02000503000000020004" pitchFamily="50" charset="-127"/>
            <a:cs typeface="Pretendard" panose="02000503000000020004" pitchFamily="50" charset="-127"/>
          </a:endParaRPr>
        </a:p>
        <a:p>
          <a:r>
            <a:rPr lang="ko-KR" altLang="en-US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주의군 </a:t>
          </a:r>
          <a:r>
            <a:rPr lang="en-US" altLang="ko-KR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: </a:t>
          </a:r>
          <a:r>
            <a:rPr lang="ko-KR" altLang="en-US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인적정보 </a:t>
          </a:r>
          <a:r>
            <a:rPr lang="en-US" altLang="ko-KR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+</a:t>
          </a:r>
          <a:r>
            <a:rPr lang="en-US" altLang="ko-KR" sz="1200" baseline="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 </a:t>
          </a:r>
          <a:r>
            <a:rPr lang="ko-KR" altLang="en-US" sz="1200" baseline="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역량 </a:t>
          </a:r>
          <a:r>
            <a:rPr lang="en-US" altLang="ko-KR" sz="1200" baseline="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or </a:t>
          </a:r>
          <a:r>
            <a:rPr lang="ko-KR" altLang="en-US" sz="1200" baseline="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성과 영역에서 유사</a:t>
          </a:r>
          <a:r>
            <a:rPr lang="ko-KR" altLang="en-US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 </a:t>
          </a:r>
          <a:r>
            <a:rPr lang="en-US" altLang="ko-KR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-</a:t>
          </a:r>
          <a:r>
            <a:rPr lang="en-US" altLang="ko-KR" sz="1200" baseline="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 </a:t>
          </a:r>
          <a:r>
            <a:rPr lang="ko-KR" altLang="en-US" sz="1200" baseline="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모니터링 필요</a:t>
          </a:r>
          <a:endParaRPr lang="en-US" altLang="ko-KR" sz="1200">
            <a:latin typeface="Pretendard" panose="02000503000000020004" pitchFamily="50" charset="-127"/>
            <a:ea typeface="Pretendard" panose="02000503000000020004" pitchFamily="50" charset="-127"/>
            <a:cs typeface="Pretendard" panose="02000503000000020004" pitchFamily="50" charset="-127"/>
          </a:endParaRPr>
        </a:p>
        <a:p>
          <a:r>
            <a:rPr lang="ko-KR" altLang="en-US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위험군 </a:t>
          </a:r>
          <a:r>
            <a:rPr lang="en-US" altLang="ko-KR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: 3</a:t>
          </a:r>
          <a:r>
            <a:rPr lang="ko-KR" altLang="en-US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개 영역에서 모두 일치 </a:t>
          </a:r>
          <a:r>
            <a:rPr lang="en-US" altLang="ko-KR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- </a:t>
          </a:r>
          <a:r>
            <a:rPr lang="ko-KR" altLang="en-US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즉각적 개입 필요</a:t>
          </a:r>
          <a:endParaRPr lang="en-US" altLang="ko-KR" sz="1200">
            <a:latin typeface="Pretendard" panose="02000503000000020004" pitchFamily="50" charset="-127"/>
            <a:ea typeface="Pretendard" panose="02000503000000020004" pitchFamily="50" charset="-127"/>
            <a:cs typeface="Pretendard" panose="02000503000000020004" pitchFamily="50" charset="-127"/>
          </a:endParaRPr>
        </a:p>
        <a:p>
          <a:endParaRPr lang="en-US" altLang="ko-KR" sz="1200">
            <a:latin typeface="Pretendard" panose="02000503000000020004" pitchFamily="50" charset="-127"/>
            <a:ea typeface="Pretendard" panose="02000503000000020004" pitchFamily="50" charset="-127"/>
            <a:cs typeface="Pretendard" panose="02000503000000020004" pitchFamily="50" charset="-127"/>
          </a:endParaRPr>
        </a:p>
        <a:p>
          <a:r>
            <a:rPr lang="ko-KR" altLang="en-US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물론 이외의 다른 상황적 요소들이 많고</a:t>
          </a:r>
          <a:r>
            <a:rPr lang="en-US" altLang="ko-KR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, </a:t>
          </a:r>
          <a:r>
            <a:rPr lang="ko-KR" altLang="en-US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사적인 요인들이 있을 수 있기에 예측 정확성은</a:t>
          </a:r>
          <a:endParaRPr lang="en-US" altLang="ko-KR" sz="1200">
            <a:latin typeface="Pretendard" panose="02000503000000020004" pitchFamily="50" charset="-127"/>
            <a:ea typeface="Pretendard" panose="02000503000000020004" pitchFamily="50" charset="-127"/>
            <a:cs typeface="Pretendard" panose="02000503000000020004" pitchFamily="50" charset="-127"/>
          </a:endParaRPr>
        </a:p>
        <a:p>
          <a:r>
            <a:rPr lang="ko-KR" altLang="en-US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차차 더 강화할 필요성 있음</a:t>
          </a:r>
          <a:r>
            <a:rPr lang="en-US" altLang="ko-KR" sz="1200">
              <a:latin typeface="Pretendard" panose="02000503000000020004" pitchFamily="50" charset="-127"/>
              <a:ea typeface="Pretendard" panose="02000503000000020004" pitchFamily="50" charset="-127"/>
              <a:cs typeface="Pretendard" panose="02000503000000020004" pitchFamily="50" charset="-127"/>
            </a:rPr>
            <a:t>.</a:t>
          </a:r>
        </a:p>
      </xdr:txBody>
    </xdr:sp>
    <xdr:clientData/>
  </xdr:oneCellAnchor>
  <xdr:twoCellAnchor editAs="oneCell">
    <xdr:from>
      <xdr:col>11</xdr:col>
      <xdr:colOff>546255</xdr:colOff>
      <xdr:row>104</xdr:row>
      <xdr:rowOff>39077</xdr:rowOff>
    </xdr:from>
    <xdr:to>
      <xdr:col>12</xdr:col>
      <xdr:colOff>966763</xdr:colOff>
      <xdr:row>104</xdr:row>
      <xdr:rowOff>311297</xdr:rowOff>
    </xdr:to>
    <xdr:pic>
      <xdr:nvPicPr>
        <xdr:cNvPr id="32" name="그림 31">
          <a:extLst>
            <a:ext uri="{FF2B5EF4-FFF2-40B4-BE49-F238E27FC236}">
              <a16:creationId xmlns:a16="http://schemas.microsoft.com/office/drawing/2014/main" id="{7B4AF52B-2FC3-6D68-13B7-01A0C05E78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56855" y="43981077"/>
          <a:ext cx="1322551" cy="272220"/>
        </a:xfrm>
        <a:prstGeom prst="rect">
          <a:avLst/>
        </a:prstGeom>
      </xdr:spPr>
    </xdr:pic>
    <xdr:clientData/>
  </xdr:twoCellAnchor>
  <xdr:twoCellAnchor editAs="oneCell">
    <xdr:from>
      <xdr:col>1</xdr:col>
      <xdr:colOff>477520</xdr:colOff>
      <xdr:row>2</xdr:row>
      <xdr:rowOff>76200</xdr:rowOff>
    </xdr:from>
    <xdr:to>
      <xdr:col>4</xdr:col>
      <xdr:colOff>45720</xdr:colOff>
      <xdr:row>10</xdr:row>
      <xdr:rowOff>139700</xdr:rowOff>
    </xdr:to>
    <xdr:pic>
      <xdr:nvPicPr>
        <xdr:cNvPr id="61" name="그림 60">
          <a:extLst>
            <a:ext uri="{FF2B5EF4-FFF2-40B4-BE49-F238E27FC236}">
              <a16:creationId xmlns:a16="http://schemas.microsoft.com/office/drawing/2014/main" id="{C895392B-1789-4E47-9FCF-3601E9F779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04520" y="457200"/>
          <a:ext cx="1270000" cy="15875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midasfile/400_&#51064;&#49324;&#44368;&#50977;/400_&#53748;&#49324;&#44288;&#47532;/&#53748;&#49324;&#51088;&#47532;&#54252;&#53944;%202.0/&#54588;&#46300;&#48177;%20&#48152;&#50689;/&#53748;&#49324;&#51088;%20&#45936;&#51060;&#53552;.xlsx" TargetMode="External"/><Relationship Id="rId1" Type="http://schemas.openxmlformats.org/officeDocument/2006/relationships/externalLinkPath" Target="https://midasinfra-my.sharepoint.com/400_&#53748;&#49324;&#44288;&#47532;/&#53748;&#49324;&#51088;&#47532;&#54252;&#53944;%202.0/&#54588;&#46300;&#48177;%20&#48152;&#50689;/&#53748;&#49324;&#51088;%20&#45936;&#51060;&#5355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퇴사 등록"/>
      <sheetName val="퇴사자인적사항"/>
      <sheetName val="퇴사자성과"/>
      <sheetName val="퇴사자역량"/>
      <sheetName val="퇴사설문"/>
      <sheetName val="퇴사자 포상"/>
      <sheetName val="조직정보"/>
      <sheetName val="식별자"/>
      <sheetName val="관계분석"/>
    </sheetNames>
    <sheetDataSet>
      <sheetData sheetId="0">
        <row r="2">
          <cell r="E2"/>
        </row>
      </sheetData>
      <sheetData sheetId="1">
        <row r="1">
          <cell r="E1" t="str">
            <v>임원여부</v>
          </cell>
        </row>
      </sheetData>
      <sheetData sheetId="2">
        <row r="1">
          <cell r="A1"/>
        </row>
      </sheetData>
      <sheetData sheetId="3">
        <row r="1">
          <cell r="A1"/>
        </row>
      </sheetData>
      <sheetData sheetId="4">
        <row r="1">
          <cell r="B1" t="str">
            <v>고정값</v>
          </cell>
        </row>
      </sheetData>
      <sheetData sheetId="5">
        <row r="1">
          <cell r="C1">
            <v>1</v>
          </cell>
          <cell r="D1">
            <v>2</v>
          </cell>
          <cell r="E1">
            <v>3</v>
          </cell>
          <cell r="F1">
            <v>4</v>
          </cell>
          <cell r="G1">
            <v>5</v>
          </cell>
          <cell r="H1">
            <v>6</v>
          </cell>
          <cell r="I1">
            <v>7</v>
          </cell>
          <cell r="J1">
            <v>8</v>
          </cell>
          <cell r="K1">
            <v>9</v>
          </cell>
          <cell r="L1">
            <v>10</v>
          </cell>
          <cell r="M1">
            <v>11</v>
          </cell>
          <cell r="N1">
            <v>12</v>
          </cell>
          <cell r="O1">
            <v>13</v>
          </cell>
          <cell r="P1">
            <v>14</v>
          </cell>
          <cell r="Q1">
            <v>15</v>
          </cell>
          <cell r="R1">
            <v>16</v>
          </cell>
          <cell r="S1">
            <v>17</v>
          </cell>
          <cell r="T1">
            <v>18</v>
          </cell>
          <cell r="U1">
            <v>19</v>
          </cell>
          <cell r="V1">
            <v>20</v>
          </cell>
          <cell r="W1">
            <v>21</v>
          </cell>
          <cell r="X1">
            <v>22</v>
          </cell>
          <cell r="Y1">
            <v>23</v>
          </cell>
          <cell r="Z1">
            <v>24</v>
          </cell>
          <cell r="AA1">
            <v>25</v>
          </cell>
          <cell r="AB1">
            <v>26</v>
          </cell>
          <cell r="AC1">
            <v>27</v>
          </cell>
          <cell r="AD1">
            <v>28</v>
          </cell>
          <cell r="AE1">
            <v>29</v>
          </cell>
          <cell r="AF1">
            <v>30</v>
          </cell>
          <cell r="AG1">
            <v>31</v>
          </cell>
          <cell r="AH1">
            <v>32</v>
          </cell>
          <cell r="AI1">
            <v>33</v>
          </cell>
          <cell r="AJ1">
            <v>34</v>
          </cell>
          <cell r="AK1">
            <v>35</v>
          </cell>
        </row>
        <row r="3">
          <cell r="C3"/>
          <cell r="D3"/>
          <cell r="E3" t="str">
            <v>포상횟수</v>
          </cell>
          <cell r="F3"/>
          <cell r="G3" t="str">
            <v>개인포상</v>
          </cell>
          <cell r="H3"/>
          <cell r="I3"/>
          <cell r="J3"/>
          <cell r="K3"/>
          <cell r="L3"/>
          <cell r="M3"/>
          <cell r="N3"/>
          <cell r="O3"/>
          <cell r="P3"/>
          <cell r="Q3" t="str">
            <v>단체포상</v>
          </cell>
          <cell r="R3"/>
          <cell r="S3"/>
          <cell r="T3"/>
          <cell r="U3"/>
          <cell r="V3"/>
          <cell r="W3"/>
          <cell r="X3"/>
          <cell r="Y3"/>
          <cell r="Z3"/>
          <cell r="AA3"/>
          <cell r="AB3"/>
          <cell r="AC3"/>
          <cell r="AD3"/>
          <cell r="AE3"/>
          <cell r="AF3"/>
          <cell r="AG3"/>
          <cell r="AH3"/>
          <cell r="AI3"/>
          <cell r="AJ3"/>
          <cell r="AK3"/>
        </row>
        <row r="4">
          <cell r="C4" t="str">
            <v>식별Key</v>
          </cell>
          <cell r="D4" t="str">
            <v>사번</v>
          </cell>
          <cell r="E4" t="str">
            <v>개인포상횟수</v>
          </cell>
          <cell r="F4" t="str">
            <v>단체포상횟수</v>
          </cell>
          <cell r="G4">
            <v>1</v>
          </cell>
          <cell r="H4"/>
          <cell r="I4">
            <v>2</v>
          </cell>
          <cell r="J4"/>
          <cell r="K4">
            <v>3</v>
          </cell>
          <cell r="L4"/>
          <cell r="M4">
            <v>4</v>
          </cell>
          <cell r="N4"/>
          <cell r="O4">
            <v>5</v>
          </cell>
          <cell r="P4"/>
          <cell r="Q4">
            <v>1</v>
          </cell>
          <cell r="R4"/>
          <cell r="S4"/>
          <cell r="T4">
            <v>2</v>
          </cell>
          <cell r="U4"/>
          <cell r="V4"/>
          <cell r="W4">
            <v>3</v>
          </cell>
          <cell r="X4"/>
          <cell r="Y4"/>
          <cell r="Z4">
            <v>4</v>
          </cell>
          <cell r="AA4"/>
          <cell r="AB4"/>
          <cell r="AC4">
            <v>5</v>
          </cell>
          <cell r="AD4"/>
          <cell r="AE4"/>
          <cell r="AF4">
            <v>6</v>
          </cell>
          <cell r="AG4"/>
          <cell r="AH4"/>
          <cell r="AI4">
            <v>7</v>
          </cell>
          <cell r="AJ4"/>
          <cell r="AK4"/>
        </row>
        <row r="5">
          <cell r="C5" t="str">
            <v>조봉석1996-02-20</v>
          </cell>
          <cell r="D5">
            <v>2020010624</v>
          </cell>
          <cell r="E5">
            <v>0</v>
          </cell>
          <cell r="F5">
            <v>0</v>
          </cell>
          <cell r="G5" t="str">
            <v/>
          </cell>
          <cell r="H5" t="e">
            <v>#VALUE!</v>
          </cell>
          <cell r="I5" t="str">
            <v/>
          </cell>
          <cell r="J5" t="e">
            <v>#VALUE!</v>
          </cell>
          <cell r="K5" t="str">
            <v/>
          </cell>
          <cell r="L5" t="e">
            <v>#VALUE!</v>
          </cell>
          <cell r="M5" t="str">
            <v/>
          </cell>
          <cell r="N5" t="e">
            <v>#VALUE!</v>
          </cell>
          <cell r="O5" t="str">
            <v/>
          </cell>
          <cell r="P5" t="e">
            <v>#VALUE!</v>
          </cell>
          <cell r="Q5" t="str">
            <v/>
          </cell>
          <cell r="R5" t="e">
            <v>#VALUE!</v>
          </cell>
          <cell r="S5" t="str">
            <v/>
          </cell>
          <cell r="T5" t="str">
            <v/>
          </cell>
          <cell r="U5" t="e">
            <v>#VALUE!</v>
          </cell>
          <cell r="V5" t="str">
            <v/>
          </cell>
          <cell r="W5" t="str">
            <v/>
          </cell>
          <cell r="X5" t="e">
            <v>#VALUE!</v>
          </cell>
          <cell r="Y5" t="str">
            <v/>
          </cell>
          <cell r="Z5" t="str">
            <v/>
          </cell>
          <cell r="AA5" t="e">
            <v>#VALUE!</v>
          </cell>
          <cell r="AB5" t="str">
            <v/>
          </cell>
          <cell r="AC5" t="str">
            <v/>
          </cell>
          <cell r="AD5" t="e">
            <v>#VALUE!</v>
          </cell>
          <cell r="AE5" t="str">
            <v/>
          </cell>
          <cell r="AF5" t="str">
            <v/>
          </cell>
          <cell r="AG5" t="e">
            <v>#VALUE!</v>
          </cell>
          <cell r="AH5" t="str">
            <v/>
          </cell>
          <cell r="AI5" t="str">
            <v/>
          </cell>
          <cell r="AJ5" t="e">
            <v>#VALUE!</v>
          </cell>
          <cell r="AK5" t="str">
            <v/>
          </cell>
        </row>
        <row r="6">
          <cell r="C6" t="str">
            <v>곽철욱1980-01-25</v>
          </cell>
          <cell r="D6">
            <v>2013082601</v>
          </cell>
          <cell r="E6">
            <v>1</v>
          </cell>
          <cell r="F6">
            <v>1</v>
          </cell>
          <cell r="G6" t="str">
            <v>베스트인재_열정상</v>
          </cell>
          <cell r="H6" t="str">
            <v>2019-4</v>
          </cell>
          <cell r="I6" t="str">
            <v/>
          </cell>
          <cell r="J6" t="e">
            <v>#VALUE!</v>
          </cell>
          <cell r="K6" t="str">
            <v/>
          </cell>
          <cell r="L6" t="e">
            <v>#VALUE!</v>
          </cell>
          <cell r="M6" t="str">
            <v/>
          </cell>
          <cell r="N6" t="e">
            <v>#VALUE!</v>
          </cell>
          <cell r="O6" t="str">
            <v/>
          </cell>
          <cell r="P6" t="e">
            <v>#VALUE!</v>
          </cell>
          <cell r="Q6" t="str">
            <v>우수파트</v>
          </cell>
          <cell r="R6" t="str">
            <v>2019-1</v>
          </cell>
          <cell r="S6" t="str">
            <v>응용해석사업팀</v>
          </cell>
          <cell r="T6" t="str">
            <v/>
          </cell>
          <cell r="U6" t="e">
            <v>#VALUE!</v>
          </cell>
          <cell r="V6" t="str">
            <v/>
          </cell>
          <cell r="W6" t="str">
            <v/>
          </cell>
          <cell r="X6" t="e">
            <v>#VALUE!</v>
          </cell>
          <cell r="Y6" t="str">
            <v/>
          </cell>
          <cell r="Z6" t="str">
            <v/>
          </cell>
          <cell r="AA6" t="e">
            <v>#VALUE!</v>
          </cell>
          <cell r="AB6" t="str">
            <v/>
          </cell>
          <cell r="AC6" t="str">
            <v/>
          </cell>
          <cell r="AD6" t="e">
            <v>#VALUE!</v>
          </cell>
          <cell r="AE6" t="str">
            <v/>
          </cell>
          <cell r="AF6" t="str">
            <v/>
          </cell>
          <cell r="AG6" t="e">
            <v>#VALUE!</v>
          </cell>
          <cell r="AH6" t="str">
            <v/>
          </cell>
          <cell r="AI6" t="str">
            <v/>
          </cell>
          <cell r="AJ6" t="e">
            <v>#VALUE!</v>
          </cell>
          <cell r="AK6" t="str">
            <v/>
          </cell>
        </row>
        <row r="7">
          <cell r="C7" t="str">
            <v>김진오1991-06-02</v>
          </cell>
          <cell r="D7">
            <v>2016010405</v>
          </cell>
          <cell r="E7">
            <v>1</v>
          </cell>
          <cell r="F7">
            <v>1</v>
          </cell>
          <cell r="G7" t="str">
            <v>월 최우수인재상</v>
          </cell>
          <cell r="H7" t="str">
            <v>2017-4</v>
          </cell>
          <cell r="I7" t="str">
            <v/>
          </cell>
          <cell r="J7" t="e">
            <v>#VALUE!</v>
          </cell>
          <cell r="K7" t="str">
            <v/>
          </cell>
          <cell r="L7" t="e">
            <v>#VALUE!</v>
          </cell>
          <cell r="M7" t="str">
            <v/>
          </cell>
          <cell r="N7" t="e">
            <v>#VALUE!</v>
          </cell>
          <cell r="O7" t="str">
            <v/>
          </cell>
          <cell r="P7" t="e">
            <v>#VALUE!</v>
          </cell>
          <cell r="Q7" t="str">
            <v>나침반상_최우수팀</v>
          </cell>
          <cell r="R7" t="str">
            <v>2018-1</v>
          </cell>
          <cell r="S7" t="str">
            <v>유럽사업팀</v>
          </cell>
          <cell r="T7" t="str">
            <v/>
          </cell>
          <cell r="U7" t="e">
            <v>#VALUE!</v>
          </cell>
          <cell r="V7" t="str">
            <v/>
          </cell>
          <cell r="W7" t="str">
            <v/>
          </cell>
          <cell r="X7" t="e">
            <v>#VALUE!</v>
          </cell>
          <cell r="Y7" t="str">
            <v/>
          </cell>
          <cell r="Z7" t="str">
            <v/>
          </cell>
          <cell r="AA7" t="e">
            <v>#VALUE!</v>
          </cell>
          <cell r="AB7" t="str">
            <v/>
          </cell>
          <cell r="AC7" t="str">
            <v/>
          </cell>
          <cell r="AD7" t="e">
            <v>#VALUE!</v>
          </cell>
          <cell r="AE7" t="str">
            <v/>
          </cell>
          <cell r="AF7" t="str">
            <v/>
          </cell>
          <cell r="AG7" t="e">
            <v>#VALUE!</v>
          </cell>
          <cell r="AH7" t="str">
            <v/>
          </cell>
          <cell r="AI7" t="str">
            <v/>
          </cell>
          <cell r="AJ7" t="e">
            <v>#VALUE!</v>
          </cell>
          <cell r="AK7" t="str">
            <v/>
          </cell>
        </row>
        <row r="8">
          <cell r="C8" t="str">
            <v>김관우1988-04-16</v>
          </cell>
          <cell r="D8">
            <v>2019070901</v>
          </cell>
          <cell r="E8">
            <v>0</v>
          </cell>
          <cell r="F8">
            <v>0</v>
          </cell>
          <cell r="G8" t="str">
            <v/>
          </cell>
          <cell r="H8" t="e">
            <v>#VALUE!</v>
          </cell>
          <cell r="I8" t="str">
            <v/>
          </cell>
          <cell r="J8" t="e">
            <v>#VALUE!</v>
          </cell>
          <cell r="K8" t="str">
            <v/>
          </cell>
          <cell r="L8" t="e">
            <v>#VALUE!</v>
          </cell>
          <cell r="M8" t="str">
            <v/>
          </cell>
          <cell r="N8" t="e">
            <v>#VALUE!</v>
          </cell>
          <cell r="O8" t="str">
            <v/>
          </cell>
          <cell r="P8" t="e">
            <v>#VALUE!</v>
          </cell>
          <cell r="Q8" t="str">
            <v/>
          </cell>
          <cell r="R8" t="e">
            <v>#VALUE!</v>
          </cell>
          <cell r="S8" t="str">
            <v/>
          </cell>
          <cell r="T8" t="str">
            <v/>
          </cell>
          <cell r="U8" t="e">
            <v>#VALUE!</v>
          </cell>
          <cell r="V8" t="str">
            <v/>
          </cell>
          <cell r="W8" t="str">
            <v/>
          </cell>
          <cell r="X8" t="e">
            <v>#VALUE!</v>
          </cell>
          <cell r="Y8" t="str">
            <v/>
          </cell>
          <cell r="Z8" t="str">
            <v/>
          </cell>
          <cell r="AA8" t="e">
            <v>#VALUE!</v>
          </cell>
          <cell r="AB8" t="str">
            <v/>
          </cell>
          <cell r="AC8" t="str">
            <v/>
          </cell>
          <cell r="AD8" t="e">
            <v>#VALUE!</v>
          </cell>
          <cell r="AE8" t="str">
            <v/>
          </cell>
          <cell r="AF8" t="str">
            <v/>
          </cell>
          <cell r="AG8" t="e">
            <v>#VALUE!</v>
          </cell>
          <cell r="AH8" t="str">
            <v/>
          </cell>
          <cell r="AI8" t="str">
            <v/>
          </cell>
          <cell r="AJ8" t="e">
            <v>#VALUE!</v>
          </cell>
          <cell r="AK8" t="str">
            <v/>
          </cell>
        </row>
        <row r="9">
          <cell r="C9" t="str">
            <v>이가연1989-09-14</v>
          </cell>
          <cell r="D9">
            <v>2018100101</v>
          </cell>
          <cell r="E9">
            <v>0</v>
          </cell>
          <cell r="F9">
            <v>0</v>
          </cell>
          <cell r="G9" t="str">
            <v/>
          </cell>
          <cell r="H9" t="e">
            <v>#VALUE!</v>
          </cell>
          <cell r="I9" t="str">
            <v/>
          </cell>
          <cell r="J9" t="e">
            <v>#VALUE!</v>
          </cell>
          <cell r="K9" t="str">
            <v/>
          </cell>
          <cell r="L9" t="e">
            <v>#VALUE!</v>
          </cell>
          <cell r="M9" t="str">
            <v/>
          </cell>
          <cell r="N9" t="e">
            <v>#VALUE!</v>
          </cell>
          <cell r="O9" t="str">
            <v/>
          </cell>
          <cell r="P9" t="e">
            <v>#VALUE!</v>
          </cell>
          <cell r="Q9" t="str">
            <v/>
          </cell>
          <cell r="R9" t="e">
            <v>#VALUE!</v>
          </cell>
          <cell r="S9" t="str">
            <v/>
          </cell>
          <cell r="T9" t="str">
            <v/>
          </cell>
          <cell r="U9" t="e">
            <v>#VALUE!</v>
          </cell>
          <cell r="V9" t="str">
            <v/>
          </cell>
          <cell r="W9" t="str">
            <v/>
          </cell>
          <cell r="X9" t="e">
            <v>#VALUE!</v>
          </cell>
          <cell r="Y9" t="str">
            <v/>
          </cell>
          <cell r="Z9" t="str">
            <v/>
          </cell>
          <cell r="AA9" t="e">
            <v>#VALUE!</v>
          </cell>
          <cell r="AB9" t="str">
            <v/>
          </cell>
          <cell r="AC9" t="str">
            <v/>
          </cell>
          <cell r="AD9" t="e">
            <v>#VALUE!</v>
          </cell>
          <cell r="AE9" t="str">
            <v/>
          </cell>
          <cell r="AF9" t="str">
            <v/>
          </cell>
          <cell r="AG9" t="e">
            <v>#VALUE!</v>
          </cell>
          <cell r="AH9" t="str">
            <v/>
          </cell>
          <cell r="AI9" t="str">
            <v/>
          </cell>
          <cell r="AJ9" t="e">
            <v>#VALUE!</v>
          </cell>
          <cell r="AK9" t="str">
            <v/>
          </cell>
        </row>
        <row r="10">
          <cell r="C10" t="str">
            <v>서민호1985-06-17</v>
          </cell>
          <cell r="D10">
            <v>2019070101</v>
          </cell>
          <cell r="E10">
            <v>1</v>
          </cell>
          <cell r="F10">
            <v>0</v>
          </cell>
          <cell r="G10" t="str">
            <v>베스트인재_협력상</v>
          </cell>
          <cell r="H10" t="str">
            <v>2021-2</v>
          </cell>
          <cell r="I10" t="str">
            <v/>
          </cell>
          <cell r="J10" t="e">
            <v>#VALUE!</v>
          </cell>
          <cell r="K10" t="str">
            <v/>
          </cell>
          <cell r="L10" t="e">
            <v>#VALUE!</v>
          </cell>
          <cell r="M10" t="str">
            <v/>
          </cell>
          <cell r="N10" t="e">
            <v>#VALUE!</v>
          </cell>
          <cell r="O10" t="str">
            <v/>
          </cell>
          <cell r="P10" t="e">
            <v>#VALUE!</v>
          </cell>
          <cell r="Q10" t="str">
            <v/>
          </cell>
          <cell r="R10" t="e">
            <v>#VALUE!</v>
          </cell>
          <cell r="S10" t="str">
            <v/>
          </cell>
          <cell r="T10" t="str">
            <v/>
          </cell>
          <cell r="U10" t="e">
            <v>#VALUE!</v>
          </cell>
          <cell r="V10" t="str">
            <v/>
          </cell>
          <cell r="W10" t="str">
            <v/>
          </cell>
          <cell r="X10" t="e">
            <v>#VALUE!</v>
          </cell>
          <cell r="Y10" t="str">
            <v/>
          </cell>
          <cell r="Z10" t="str">
            <v/>
          </cell>
          <cell r="AA10" t="e">
            <v>#VALUE!</v>
          </cell>
          <cell r="AB10" t="str">
            <v/>
          </cell>
          <cell r="AC10" t="str">
            <v/>
          </cell>
          <cell r="AD10" t="e">
            <v>#VALUE!</v>
          </cell>
          <cell r="AE10" t="str">
            <v/>
          </cell>
          <cell r="AF10" t="str">
            <v/>
          </cell>
          <cell r="AG10" t="e">
            <v>#VALUE!</v>
          </cell>
          <cell r="AH10" t="str">
            <v/>
          </cell>
          <cell r="AI10" t="str">
            <v/>
          </cell>
          <cell r="AJ10" t="e">
            <v>#VALUE!</v>
          </cell>
          <cell r="AK10" t="str">
            <v/>
          </cell>
        </row>
        <row r="11">
          <cell r="C11" t="str">
            <v>박지현1990-12-05</v>
          </cell>
          <cell r="D11">
            <v>2019070902</v>
          </cell>
          <cell r="E11">
            <v>0</v>
          </cell>
          <cell r="F11">
            <v>0</v>
          </cell>
          <cell r="G11" t="str">
            <v/>
          </cell>
          <cell r="H11" t="e">
            <v>#VALUE!</v>
          </cell>
          <cell r="I11" t="str">
            <v/>
          </cell>
          <cell r="J11" t="e">
            <v>#VALUE!</v>
          </cell>
          <cell r="K11" t="str">
            <v/>
          </cell>
          <cell r="L11" t="e">
            <v>#VALUE!</v>
          </cell>
          <cell r="M11" t="str">
            <v/>
          </cell>
          <cell r="N11" t="e">
            <v>#VALUE!</v>
          </cell>
          <cell r="O11" t="str">
            <v/>
          </cell>
          <cell r="P11" t="e">
            <v>#VALUE!</v>
          </cell>
          <cell r="Q11" t="str">
            <v/>
          </cell>
          <cell r="R11" t="e">
            <v>#VALUE!</v>
          </cell>
          <cell r="S11" t="str">
            <v/>
          </cell>
          <cell r="T11" t="str">
            <v/>
          </cell>
          <cell r="U11" t="e">
            <v>#VALUE!</v>
          </cell>
          <cell r="V11" t="str">
            <v/>
          </cell>
          <cell r="W11" t="str">
            <v/>
          </cell>
          <cell r="X11" t="e">
            <v>#VALUE!</v>
          </cell>
          <cell r="Y11" t="str">
            <v/>
          </cell>
          <cell r="Z11" t="str">
            <v/>
          </cell>
          <cell r="AA11" t="e">
            <v>#VALUE!</v>
          </cell>
          <cell r="AB11" t="str">
            <v/>
          </cell>
          <cell r="AC11" t="str">
            <v/>
          </cell>
          <cell r="AD11" t="e">
            <v>#VALUE!</v>
          </cell>
          <cell r="AE11" t="str">
            <v/>
          </cell>
          <cell r="AF11" t="str">
            <v/>
          </cell>
          <cell r="AG11" t="e">
            <v>#VALUE!</v>
          </cell>
          <cell r="AH11" t="str">
            <v/>
          </cell>
          <cell r="AI11" t="str">
            <v/>
          </cell>
          <cell r="AJ11" t="e">
            <v>#VALUE!</v>
          </cell>
          <cell r="AK11" t="str">
            <v/>
          </cell>
        </row>
        <row r="12">
          <cell r="C12" t="str">
            <v>김준환1970-01-01</v>
          </cell>
          <cell r="D12">
            <v>2020100501</v>
          </cell>
          <cell r="E12">
            <v>0</v>
          </cell>
          <cell r="F12">
            <v>0</v>
          </cell>
          <cell r="G12" t="str">
            <v/>
          </cell>
          <cell r="H12" t="e">
            <v>#VALUE!</v>
          </cell>
          <cell r="I12" t="str">
            <v/>
          </cell>
          <cell r="J12" t="e">
            <v>#VALUE!</v>
          </cell>
          <cell r="K12" t="str">
            <v/>
          </cell>
          <cell r="L12" t="e">
            <v>#VALUE!</v>
          </cell>
          <cell r="M12" t="str">
            <v/>
          </cell>
          <cell r="N12" t="e">
            <v>#VALUE!</v>
          </cell>
          <cell r="O12" t="str">
            <v/>
          </cell>
          <cell r="P12" t="e">
            <v>#VALUE!</v>
          </cell>
          <cell r="Q12" t="str">
            <v/>
          </cell>
          <cell r="R12" t="e">
            <v>#VALUE!</v>
          </cell>
          <cell r="S12" t="str">
            <v/>
          </cell>
          <cell r="T12" t="str">
            <v/>
          </cell>
          <cell r="U12" t="e">
            <v>#VALUE!</v>
          </cell>
          <cell r="V12" t="str">
            <v/>
          </cell>
          <cell r="W12" t="str">
            <v/>
          </cell>
          <cell r="X12" t="e">
            <v>#VALUE!</v>
          </cell>
          <cell r="Y12" t="str">
            <v/>
          </cell>
          <cell r="Z12" t="str">
            <v/>
          </cell>
          <cell r="AA12" t="e">
            <v>#VALUE!</v>
          </cell>
          <cell r="AB12" t="str">
            <v/>
          </cell>
          <cell r="AC12" t="str">
            <v/>
          </cell>
          <cell r="AD12" t="e">
            <v>#VALUE!</v>
          </cell>
          <cell r="AE12" t="str">
            <v/>
          </cell>
          <cell r="AF12" t="str">
            <v/>
          </cell>
          <cell r="AG12" t="e">
            <v>#VALUE!</v>
          </cell>
          <cell r="AH12" t="str">
            <v/>
          </cell>
          <cell r="AI12" t="str">
            <v/>
          </cell>
          <cell r="AJ12" t="e">
            <v>#VALUE!</v>
          </cell>
          <cell r="AK12" t="str">
            <v/>
          </cell>
        </row>
        <row r="13">
          <cell r="C13" t="str">
            <v>양지석1991-08-17</v>
          </cell>
          <cell r="D13">
            <v>2019081914</v>
          </cell>
          <cell r="E13">
            <v>1</v>
          </cell>
          <cell r="F13">
            <v>1</v>
          </cell>
          <cell r="G13" t="str">
            <v>베스트인재_성과상</v>
          </cell>
          <cell r="H13" t="str">
            <v>2021-2</v>
          </cell>
          <cell r="I13" t="str">
            <v/>
          </cell>
          <cell r="J13" t="e">
            <v>#VALUE!</v>
          </cell>
          <cell r="K13" t="str">
            <v/>
          </cell>
          <cell r="L13" t="e">
            <v>#VALUE!</v>
          </cell>
          <cell r="M13" t="str">
            <v/>
          </cell>
          <cell r="N13" t="e">
            <v>#VALUE!</v>
          </cell>
          <cell r="O13" t="str">
            <v/>
          </cell>
          <cell r="P13" t="e">
            <v>#VALUE!</v>
          </cell>
          <cell r="Q13" t="str">
            <v>우수팀</v>
          </cell>
          <cell r="R13" t="str">
            <v>2021-3</v>
          </cell>
          <cell r="S13" t="str">
            <v>해외건축사업팀</v>
          </cell>
          <cell r="T13" t="str">
            <v/>
          </cell>
          <cell r="U13" t="e">
            <v>#VALUE!</v>
          </cell>
          <cell r="V13" t="str">
            <v/>
          </cell>
          <cell r="W13" t="str">
            <v/>
          </cell>
          <cell r="X13" t="e">
            <v>#VALUE!</v>
          </cell>
          <cell r="Y13" t="str">
            <v/>
          </cell>
          <cell r="Z13" t="str">
            <v/>
          </cell>
          <cell r="AA13" t="e">
            <v>#VALUE!</v>
          </cell>
          <cell r="AB13" t="str">
            <v/>
          </cell>
          <cell r="AC13" t="str">
            <v/>
          </cell>
          <cell r="AD13" t="e">
            <v>#VALUE!</v>
          </cell>
          <cell r="AE13" t="str">
            <v/>
          </cell>
          <cell r="AF13" t="str">
            <v/>
          </cell>
          <cell r="AG13" t="e">
            <v>#VALUE!</v>
          </cell>
          <cell r="AH13" t="str">
            <v/>
          </cell>
          <cell r="AI13" t="str">
            <v/>
          </cell>
          <cell r="AJ13" t="e">
            <v>#VALUE!</v>
          </cell>
          <cell r="AK13" t="str">
            <v/>
          </cell>
        </row>
        <row r="14">
          <cell r="C14" t="str">
            <v>한해민1996-09-06</v>
          </cell>
          <cell r="D14">
            <v>2020032401</v>
          </cell>
          <cell r="E14">
            <v>0</v>
          </cell>
          <cell r="F14">
            <v>0</v>
          </cell>
          <cell r="G14" t="str">
            <v/>
          </cell>
          <cell r="H14" t="e">
            <v>#VALUE!</v>
          </cell>
          <cell r="I14" t="str">
            <v/>
          </cell>
          <cell r="J14" t="e">
            <v>#VALUE!</v>
          </cell>
          <cell r="K14" t="str">
            <v/>
          </cell>
          <cell r="L14" t="e">
            <v>#VALUE!</v>
          </cell>
          <cell r="M14" t="str">
            <v/>
          </cell>
          <cell r="N14" t="e">
            <v>#VALUE!</v>
          </cell>
          <cell r="O14" t="str">
            <v/>
          </cell>
          <cell r="P14" t="e">
            <v>#VALUE!</v>
          </cell>
          <cell r="Q14" t="str">
            <v/>
          </cell>
          <cell r="R14" t="e">
            <v>#VALUE!</v>
          </cell>
          <cell r="S14" t="str">
            <v/>
          </cell>
          <cell r="T14" t="str">
            <v/>
          </cell>
          <cell r="U14" t="e">
            <v>#VALUE!</v>
          </cell>
          <cell r="V14" t="str">
            <v/>
          </cell>
          <cell r="W14" t="str">
            <v/>
          </cell>
          <cell r="X14" t="e">
            <v>#VALUE!</v>
          </cell>
          <cell r="Y14" t="str">
            <v/>
          </cell>
          <cell r="Z14" t="str">
            <v/>
          </cell>
          <cell r="AA14" t="e">
            <v>#VALUE!</v>
          </cell>
          <cell r="AB14" t="str">
            <v/>
          </cell>
          <cell r="AC14" t="str">
            <v/>
          </cell>
          <cell r="AD14" t="e">
            <v>#VALUE!</v>
          </cell>
          <cell r="AE14" t="str">
            <v/>
          </cell>
          <cell r="AF14" t="str">
            <v/>
          </cell>
          <cell r="AG14" t="e">
            <v>#VALUE!</v>
          </cell>
          <cell r="AH14" t="str">
            <v/>
          </cell>
          <cell r="AI14" t="str">
            <v/>
          </cell>
          <cell r="AJ14" t="e">
            <v>#VALUE!</v>
          </cell>
          <cell r="AK14" t="str">
            <v/>
          </cell>
        </row>
        <row r="15">
          <cell r="C15" t="str">
            <v>김판홍1983-04-14</v>
          </cell>
          <cell r="D15">
            <v>2008110103</v>
          </cell>
          <cell r="E15">
            <v>3</v>
          </cell>
          <cell r="F15">
            <v>6</v>
          </cell>
          <cell r="G15" t="str">
            <v>월 우수인재상</v>
          </cell>
          <cell r="H15" t="str">
            <v>2013-4</v>
          </cell>
          <cell r="I15" t="str">
            <v>월 우수인재상</v>
          </cell>
          <cell r="J15" t="str">
            <v>2016-2</v>
          </cell>
          <cell r="K15" t="str">
            <v>행복상</v>
          </cell>
          <cell r="L15" t="str">
            <v>2019-3</v>
          </cell>
          <cell r="M15" t="str">
            <v/>
          </cell>
          <cell r="N15" t="e">
            <v>#VALUE!</v>
          </cell>
          <cell r="O15" t="str">
            <v/>
          </cell>
          <cell r="P15" t="e">
            <v>#VALUE!</v>
          </cell>
          <cell r="Q15" t="str">
            <v>나침반상_최우수팀</v>
          </cell>
          <cell r="R15" t="str">
            <v>2011-1</v>
          </cell>
          <cell r="S15" t="str">
            <v>토목사업팀</v>
          </cell>
          <cell r="T15" t="str">
            <v>나침반상_최우수팀</v>
          </cell>
          <cell r="U15" t="str">
            <v>2013-1</v>
          </cell>
          <cell r="V15" t="str">
            <v>토목사업팀</v>
          </cell>
          <cell r="W15" t="str">
            <v>나침반상_최우수팀</v>
          </cell>
          <cell r="X15" t="str">
            <v>2014-1</v>
          </cell>
          <cell r="Y15" t="str">
            <v>건설SW사업팀</v>
          </cell>
          <cell r="Z15" t="str">
            <v>우수팀</v>
          </cell>
          <cell r="AA15" t="str">
            <v>2014-3</v>
          </cell>
          <cell r="AB15" t="str">
            <v>건설사업SW팀</v>
          </cell>
          <cell r="AC15" t="str">
            <v>우수팀</v>
          </cell>
          <cell r="AD15" t="str">
            <v>2018-3</v>
          </cell>
          <cell r="AE15" t="str">
            <v>건설SW사업팀</v>
          </cell>
          <cell r="AF15" t="str">
            <v>나침반상_최우수팀</v>
          </cell>
          <cell r="AG15" t="str">
            <v>2019-1</v>
          </cell>
          <cell r="AH15" t="str">
            <v>건설SW사업팀</v>
          </cell>
          <cell r="AI15" t="str">
            <v/>
          </cell>
          <cell r="AJ15" t="e">
            <v>#VALUE!</v>
          </cell>
          <cell r="AK15" t="str">
            <v/>
          </cell>
        </row>
        <row r="16">
          <cell r="C16" t="str">
            <v>김상윤1977-02-08</v>
          </cell>
          <cell r="D16">
            <v>2112130101</v>
          </cell>
          <cell r="E16">
            <v>3</v>
          </cell>
          <cell r="F16">
            <v>6</v>
          </cell>
          <cell r="G16" t="str">
            <v>행복상</v>
          </cell>
          <cell r="H16" t="str">
            <v>2018-1</v>
          </cell>
          <cell r="I16" t="str">
            <v>월 최우수인재상</v>
          </cell>
          <cell r="J16" t="str">
            <v>2018-2</v>
          </cell>
          <cell r="K16" t="str">
            <v>마이다스인상</v>
          </cell>
          <cell r="L16" t="str">
            <v>2020-3</v>
          </cell>
          <cell r="M16" t="str">
            <v/>
          </cell>
          <cell r="N16" t="e">
            <v>#VALUE!</v>
          </cell>
          <cell r="O16" t="str">
            <v/>
          </cell>
          <cell r="P16" t="e">
            <v>#VALUE!</v>
          </cell>
          <cell r="Q16" t="str">
            <v>나침반상_최우수팀</v>
          </cell>
          <cell r="R16" t="str">
            <v>2013-1</v>
          </cell>
          <cell r="S16" t="str">
            <v>토목사업팀</v>
          </cell>
          <cell r="T16" t="str">
            <v>나침반상_최우수팀</v>
          </cell>
          <cell r="U16" t="str">
            <v>2014-1</v>
          </cell>
          <cell r="V16" t="str">
            <v>건설SW사업팀</v>
          </cell>
          <cell r="W16" t="str">
            <v>우수팀</v>
          </cell>
          <cell r="X16" t="str">
            <v>2014-3</v>
          </cell>
          <cell r="Y16" t="str">
            <v>건설사업SW팀</v>
          </cell>
          <cell r="Z16" t="str">
            <v>나침반상_최우수팀</v>
          </cell>
          <cell r="AA16" t="str">
            <v>2016-1</v>
          </cell>
          <cell r="AB16" t="str">
            <v>건설사업SW팀</v>
          </cell>
          <cell r="AC16" t="str">
            <v>우수팀</v>
          </cell>
          <cell r="AD16" t="str">
            <v>2018-3</v>
          </cell>
          <cell r="AE16" t="str">
            <v>건설SW사업팀</v>
          </cell>
          <cell r="AF16" t="str">
            <v>나침반상_최우수팀</v>
          </cell>
          <cell r="AG16" t="str">
            <v>2019-1</v>
          </cell>
          <cell r="AH16" t="str">
            <v>건설SW사업팀</v>
          </cell>
          <cell r="AI16" t="str">
            <v/>
          </cell>
          <cell r="AJ16" t="e">
            <v>#VALUE!</v>
          </cell>
          <cell r="AK16" t="str">
            <v/>
          </cell>
        </row>
        <row r="17">
          <cell r="C17" t="str">
            <v>권재영1992-06-17</v>
          </cell>
          <cell r="D17">
            <v>2018052102</v>
          </cell>
          <cell r="E17">
            <v>2</v>
          </cell>
          <cell r="F17">
            <v>1</v>
          </cell>
          <cell r="G17" t="str">
            <v>이달의 MVP</v>
          </cell>
          <cell r="H17" t="str">
            <v>2019-3</v>
          </cell>
          <cell r="I17" t="str">
            <v>미래인재상</v>
          </cell>
          <cell r="J17" t="str">
            <v>2021-1</v>
          </cell>
          <cell r="K17" t="str">
            <v/>
          </cell>
          <cell r="L17" t="e">
            <v>#VALUE!</v>
          </cell>
          <cell r="M17" t="str">
            <v/>
          </cell>
          <cell r="N17" t="e">
            <v>#VALUE!</v>
          </cell>
          <cell r="O17" t="str">
            <v/>
          </cell>
          <cell r="P17" t="e">
            <v>#VALUE!</v>
          </cell>
          <cell r="Q17" t="str">
            <v>우수파트</v>
          </cell>
          <cell r="R17" t="str">
            <v>2019-1</v>
          </cell>
          <cell r="S17" t="str">
            <v>영남SW사업팀</v>
          </cell>
          <cell r="T17" t="str">
            <v/>
          </cell>
          <cell r="U17" t="e">
            <v>#VALUE!</v>
          </cell>
          <cell r="V17" t="str">
            <v/>
          </cell>
          <cell r="W17" t="str">
            <v/>
          </cell>
          <cell r="X17" t="e">
            <v>#VALUE!</v>
          </cell>
          <cell r="Y17" t="str">
            <v/>
          </cell>
          <cell r="Z17" t="str">
            <v/>
          </cell>
          <cell r="AA17" t="e">
            <v>#VALUE!</v>
          </cell>
          <cell r="AB17" t="str">
            <v/>
          </cell>
          <cell r="AC17" t="str">
            <v/>
          </cell>
          <cell r="AD17" t="e">
            <v>#VALUE!</v>
          </cell>
          <cell r="AE17" t="str">
            <v/>
          </cell>
          <cell r="AF17" t="str">
            <v/>
          </cell>
          <cell r="AG17" t="e">
            <v>#VALUE!</v>
          </cell>
          <cell r="AH17" t="str">
            <v/>
          </cell>
          <cell r="AI17" t="str">
            <v/>
          </cell>
          <cell r="AJ17" t="e">
            <v>#VALUE!</v>
          </cell>
          <cell r="AK17" t="str">
            <v/>
          </cell>
        </row>
        <row r="18">
          <cell r="C18" t="str">
            <v>정준영1993-09-18</v>
          </cell>
          <cell r="D18">
            <v>2108170211</v>
          </cell>
          <cell r="E18">
            <v>0</v>
          </cell>
          <cell r="F18">
            <v>0</v>
          </cell>
          <cell r="G18" t="str">
            <v/>
          </cell>
          <cell r="H18" t="e">
            <v>#VALUE!</v>
          </cell>
          <cell r="I18" t="str">
            <v/>
          </cell>
          <cell r="J18" t="e">
            <v>#VALUE!</v>
          </cell>
          <cell r="K18" t="str">
            <v/>
          </cell>
          <cell r="L18" t="e">
            <v>#VALUE!</v>
          </cell>
          <cell r="M18" t="str">
            <v/>
          </cell>
          <cell r="N18" t="e">
            <v>#VALUE!</v>
          </cell>
          <cell r="O18" t="str">
            <v/>
          </cell>
          <cell r="P18" t="e">
            <v>#VALUE!</v>
          </cell>
          <cell r="Q18" t="str">
            <v/>
          </cell>
          <cell r="R18" t="e">
            <v>#VALUE!</v>
          </cell>
          <cell r="S18" t="str">
            <v/>
          </cell>
          <cell r="T18" t="str">
            <v/>
          </cell>
          <cell r="U18" t="e">
            <v>#VALUE!</v>
          </cell>
          <cell r="V18" t="str">
            <v/>
          </cell>
          <cell r="W18" t="str">
            <v/>
          </cell>
          <cell r="X18" t="e">
            <v>#VALUE!</v>
          </cell>
          <cell r="Y18" t="str">
            <v/>
          </cell>
          <cell r="Z18" t="str">
            <v/>
          </cell>
          <cell r="AA18" t="e">
            <v>#VALUE!</v>
          </cell>
          <cell r="AB18" t="str">
            <v/>
          </cell>
          <cell r="AC18" t="str">
            <v/>
          </cell>
          <cell r="AD18" t="e">
            <v>#VALUE!</v>
          </cell>
          <cell r="AE18" t="str">
            <v/>
          </cell>
          <cell r="AF18" t="str">
            <v/>
          </cell>
          <cell r="AG18" t="e">
            <v>#VALUE!</v>
          </cell>
          <cell r="AH18" t="str">
            <v/>
          </cell>
          <cell r="AI18" t="str">
            <v/>
          </cell>
          <cell r="AJ18" t="e">
            <v>#VALUE!</v>
          </cell>
          <cell r="AK18" t="str">
            <v/>
          </cell>
        </row>
        <row r="19">
          <cell r="C19" t="str">
            <v>염지호1988-07-19</v>
          </cell>
          <cell r="D19">
            <v>2013010208</v>
          </cell>
          <cell r="E19">
            <v>3</v>
          </cell>
          <cell r="F19">
            <v>0</v>
          </cell>
          <cell r="G19" t="str">
            <v>월 우수인재상</v>
          </cell>
          <cell r="H19" t="str">
            <v>2017-2</v>
          </cell>
          <cell r="I19" t="str">
            <v>베스트인재_성과상</v>
          </cell>
          <cell r="J19" t="str">
            <v>2020-2</v>
          </cell>
          <cell r="K19" t="str">
            <v>베스트인재_성과상</v>
          </cell>
          <cell r="L19" t="str">
            <v>2020-4</v>
          </cell>
          <cell r="M19" t="str">
            <v/>
          </cell>
          <cell r="N19" t="e">
            <v>#VALUE!</v>
          </cell>
          <cell r="O19" t="str">
            <v/>
          </cell>
          <cell r="P19" t="e">
            <v>#VALUE!</v>
          </cell>
          <cell r="Q19" t="str">
            <v/>
          </cell>
          <cell r="R19" t="e">
            <v>#VALUE!</v>
          </cell>
          <cell r="S19" t="str">
            <v/>
          </cell>
          <cell r="T19" t="str">
            <v/>
          </cell>
          <cell r="U19" t="e">
            <v>#VALUE!</v>
          </cell>
          <cell r="V19" t="str">
            <v/>
          </cell>
          <cell r="W19" t="str">
            <v/>
          </cell>
          <cell r="X19" t="e">
            <v>#VALUE!</v>
          </cell>
          <cell r="Y19" t="str">
            <v/>
          </cell>
          <cell r="Z19" t="str">
            <v/>
          </cell>
          <cell r="AA19" t="e">
            <v>#VALUE!</v>
          </cell>
          <cell r="AB19" t="str">
            <v/>
          </cell>
          <cell r="AC19" t="str">
            <v/>
          </cell>
          <cell r="AD19" t="e">
            <v>#VALUE!</v>
          </cell>
          <cell r="AE19" t="str">
            <v/>
          </cell>
          <cell r="AF19" t="str">
            <v/>
          </cell>
          <cell r="AG19" t="e">
            <v>#VALUE!</v>
          </cell>
          <cell r="AH19" t="str">
            <v/>
          </cell>
          <cell r="AI19" t="str">
            <v/>
          </cell>
          <cell r="AJ19" t="e">
            <v>#VALUE!</v>
          </cell>
          <cell r="AK19" t="str">
            <v/>
          </cell>
        </row>
        <row r="20">
          <cell r="C20" t="str">
            <v>김시온1992-01-24</v>
          </cell>
          <cell r="D20">
            <v>2020061502</v>
          </cell>
          <cell r="E20">
            <v>0</v>
          </cell>
          <cell r="F20">
            <v>1</v>
          </cell>
          <cell r="G20" t="str">
            <v/>
          </cell>
          <cell r="H20" t="e">
            <v>#VALUE!</v>
          </cell>
          <cell r="I20" t="str">
            <v/>
          </cell>
          <cell r="J20" t="e">
            <v>#VALUE!</v>
          </cell>
          <cell r="K20" t="str">
            <v/>
          </cell>
          <cell r="L20" t="e">
            <v>#VALUE!</v>
          </cell>
          <cell r="M20" t="str">
            <v/>
          </cell>
          <cell r="N20" t="e">
            <v>#VALUE!</v>
          </cell>
          <cell r="O20" t="str">
            <v/>
          </cell>
          <cell r="P20" t="e">
            <v>#VALUE!</v>
          </cell>
          <cell r="Q20" t="str">
            <v>우수팀</v>
          </cell>
          <cell r="R20" t="str">
            <v>2021-3</v>
          </cell>
          <cell r="S20" t="str">
            <v>해외건축사업팀</v>
          </cell>
          <cell r="T20" t="str">
            <v/>
          </cell>
          <cell r="U20" t="e">
            <v>#VALUE!</v>
          </cell>
          <cell r="V20" t="str">
            <v/>
          </cell>
          <cell r="W20" t="str">
            <v/>
          </cell>
          <cell r="X20" t="e">
            <v>#VALUE!</v>
          </cell>
          <cell r="Y20" t="str">
            <v/>
          </cell>
          <cell r="Z20" t="str">
            <v/>
          </cell>
          <cell r="AA20" t="e">
            <v>#VALUE!</v>
          </cell>
          <cell r="AB20" t="str">
            <v/>
          </cell>
          <cell r="AC20" t="str">
            <v/>
          </cell>
          <cell r="AD20" t="e">
            <v>#VALUE!</v>
          </cell>
          <cell r="AE20" t="str">
            <v/>
          </cell>
          <cell r="AF20" t="str">
            <v/>
          </cell>
          <cell r="AG20" t="e">
            <v>#VALUE!</v>
          </cell>
          <cell r="AH20" t="str">
            <v/>
          </cell>
          <cell r="AI20" t="str">
            <v/>
          </cell>
          <cell r="AJ20" t="e">
            <v>#VALUE!</v>
          </cell>
          <cell r="AK20" t="str">
            <v/>
          </cell>
        </row>
        <row r="21">
          <cell r="C21" t="str">
            <v>오태영1992-01-08</v>
          </cell>
          <cell r="D21">
            <v>2018052115</v>
          </cell>
          <cell r="E21">
            <v>1</v>
          </cell>
          <cell r="F21">
            <v>0</v>
          </cell>
          <cell r="G21" t="str">
            <v>베스트인재_협력상</v>
          </cell>
          <cell r="H21" t="str">
            <v>2021-3</v>
          </cell>
          <cell r="I21" t="str">
            <v/>
          </cell>
          <cell r="J21" t="e">
            <v>#VALUE!</v>
          </cell>
          <cell r="K21" t="str">
            <v/>
          </cell>
          <cell r="L21" t="e">
            <v>#VALUE!</v>
          </cell>
          <cell r="M21" t="str">
            <v/>
          </cell>
          <cell r="N21" t="e">
            <v>#VALUE!</v>
          </cell>
          <cell r="O21" t="str">
            <v/>
          </cell>
          <cell r="P21" t="e">
            <v>#VALUE!</v>
          </cell>
          <cell r="Q21" t="str">
            <v/>
          </cell>
          <cell r="R21" t="e">
            <v>#VALUE!</v>
          </cell>
          <cell r="S21" t="str">
            <v/>
          </cell>
          <cell r="T21" t="str">
            <v/>
          </cell>
          <cell r="U21" t="e">
            <v>#VALUE!</v>
          </cell>
          <cell r="V21" t="str">
            <v/>
          </cell>
          <cell r="W21" t="str">
            <v/>
          </cell>
          <cell r="X21" t="e">
            <v>#VALUE!</v>
          </cell>
          <cell r="Y21" t="str">
            <v/>
          </cell>
          <cell r="Z21" t="str">
            <v/>
          </cell>
          <cell r="AA21" t="e">
            <v>#VALUE!</v>
          </cell>
          <cell r="AB21" t="str">
            <v/>
          </cell>
          <cell r="AC21" t="str">
            <v/>
          </cell>
          <cell r="AD21" t="e">
            <v>#VALUE!</v>
          </cell>
          <cell r="AE21" t="str">
            <v/>
          </cell>
          <cell r="AF21" t="str">
            <v/>
          </cell>
          <cell r="AG21" t="e">
            <v>#VALUE!</v>
          </cell>
          <cell r="AH21" t="str">
            <v/>
          </cell>
          <cell r="AI21" t="str">
            <v/>
          </cell>
          <cell r="AJ21" t="e">
            <v>#VALUE!</v>
          </cell>
          <cell r="AK21" t="str">
            <v/>
          </cell>
        </row>
        <row r="22">
          <cell r="C22" t="str">
            <v>구건모1977-07-05</v>
          </cell>
          <cell r="D22">
            <v>2020080101</v>
          </cell>
          <cell r="E22">
            <v>1</v>
          </cell>
          <cell r="F22">
            <v>2</v>
          </cell>
          <cell r="G22" t="str">
            <v>월 최우수인재상</v>
          </cell>
          <cell r="H22" t="str">
            <v>2016-4</v>
          </cell>
          <cell r="I22" t="str">
            <v/>
          </cell>
          <cell r="J22" t="e">
            <v>#VALUE!</v>
          </cell>
          <cell r="K22" t="str">
            <v/>
          </cell>
          <cell r="L22" t="e">
            <v>#VALUE!</v>
          </cell>
          <cell r="M22" t="str">
            <v/>
          </cell>
          <cell r="N22" t="e">
            <v>#VALUE!</v>
          </cell>
          <cell r="O22" t="str">
            <v/>
          </cell>
          <cell r="P22" t="e">
            <v>#VALUE!</v>
          </cell>
          <cell r="Q22" t="str">
            <v>우수팀</v>
          </cell>
          <cell r="R22" t="str">
            <v>2017-1</v>
          </cell>
          <cell r="S22" t="str">
            <v>MHS엔지니어링팀</v>
          </cell>
          <cell r="T22" t="str">
            <v>우수파트</v>
          </cell>
          <cell r="U22" t="str">
            <v>2017-3</v>
          </cell>
          <cell r="V22" t="str">
            <v>MHS엔지니어링팀</v>
          </cell>
          <cell r="W22" t="str">
            <v/>
          </cell>
          <cell r="X22" t="e">
            <v>#VALUE!</v>
          </cell>
          <cell r="Y22" t="str">
            <v/>
          </cell>
          <cell r="Z22" t="str">
            <v/>
          </cell>
          <cell r="AA22" t="e">
            <v>#VALUE!</v>
          </cell>
          <cell r="AB22" t="str">
            <v/>
          </cell>
          <cell r="AC22" t="str">
            <v/>
          </cell>
          <cell r="AD22" t="e">
            <v>#VALUE!</v>
          </cell>
          <cell r="AE22" t="str">
            <v/>
          </cell>
          <cell r="AF22" t="str">
            <v/>
          </cell>
          <cell r="AG22" t="e">
            <v>#VALUE!</v>
          </cell>
          <cell r="AH22" t="str">
            <v/>
          </cell>
          <cell r="AI22" t="str">
            <v/>
          </cell>
          <cell r="AJ22" t="e">
            <v>#VALUE!</v>
          </cell>
          <cell r="AK22" t="str">
            <v/>
          </cell>
        </row>
        <row r="23">
          <cell r="C23" t="str">
            <v>김영훈1990-08-31</v>
          </cell>
          <cell r="D23">
            <v>2018052106</v>
          </cell>
          <cell r="E23">
            <v>0</v>
          </cell>
          <cell r="F23">
            <v>3</v>
          </cell>
          <cell r="G23" t="str">
            <v/>
          </cell>
          <cell r="H23" t="e">
            <v>#VALUE!</v>
          </cell>
          <cell r="I23" t="str">
            <v/>
          </cell>
          <cell r="J23" t="e">
            <v>#VALUE!</v>
          </cell>
          <cell r="K23" t="str">
            <v/>
          </cell>
          <cell r="L23" t="e">
            <v>#VALUE!</v>
          </cell>
          <cell r="M23" t="str">
            <v/>
          </cell>
          <cell r="N23" t="e">
            <v>#VALUE!</v>
          </cell>
          <cell r="O23" t="str">
            <v/>
          </cell>
          <cell r="P23" t="e">
            <v>#VALUE!</v>
          </cell>
          <cell r="Q23" t="str">
            <v>우수파트</v>
          </cell>
          <cell r="R23" t="str">
            <v>2018-3</v>
          </cell>
          <cell r="S23" t="str">
            <v>건축설계SW사업팀</v>
          </cell>
          <cell r="T23" t="str">
            <v>우수팀</v>
          </cell>
          <cell r="U23" t="str">
            <v>2019-3</v>
          </cell>
          <cell r="V23" t="str">
            <v>고객가치팀</v>
          </cell>
          <cell r="W23" t="str">
            <v>우수파트</v>
          </cell>
          <cell r="X23" t="str">
            <v>2020-3</v>
          </cell>
          <cell r="Y23" t="str">
            <v>고객가치팀</v>
          </cell>
          <cell r="Z23" t="str">
            <v/>
          </cell>
          <cell r="AA23" t="e">
            <v>#VALUE!</v>
          </cell>
          <cell r="AB23" t="str">
            <v/>
          </cell>
          <cell r="AC23" t="str">
            <v/>
          </cell>
          <cell r="AD23" t="e">
            <v>#VALUE!</v>
          </cell>
          <cell r="AE23" t="str">
            <v/>
          </cell>
          <cell r="AF23" t="str">
            <v/>
          </cell>
          <cell r="AG23" t="e">
            <v>#VALUE!</v>
          </cell>
          <cell r="AH23" t="str">
            <v/>
          </cell>
          <cell r="AI23" t="str">
            <v/>
          </cell>
          <cell r="AJ23" t="e">
            <v>#VALUE!</v>
          </cell>
          <cell r="AK23" t="str">
            <v/>
          </cell>
        </row>
        <row r="24">
          <cell r="C24" t="str">
            <v>하호정1982-04-19</v>
          </cell>
          <cell r="D24">
            <v>2014040103</v>
          </cell>
          <cell r="E24">
            <v>0</v>
          </cell>
          <cell r="F24">
            <v>1</v>
          </cell>
          <cell r="G24" t="str">
            <v/>
          </cell>
          <cell r="H24" t="e">
            <v>#VALUE!</v>
          </cell>
          <cell r="I24" t="str">
            <v/>
          </cell>
          <cell r="J24" t="e">
            <v>#VALUE!</v>
          </cell>
          <cell r="K24" t="str">
            <v/>
          </cell>
          <cell r="L24" t="e">
            <v>#VALUE!</v>
          </cell>
          <cell r="M24" t="str">
            <v/>
          </cell>
          <cell r="N24" t="e">
            <v>#VALUE!</v>
          </cell>
          <cell r="O24" t="str">
            <v/>
          </cell>
          <cell r="P24" t="e">
            <v>#VALUE!</v>
          </cell>
          <cell r="Q24" t="str">
            <v>우수팀</v>
          </cell>
          <cell r="R24" t="str">
            <v>2018-1</v>
          </cell>
          <cell r="S24" t="str">
            <v>경영솔루션사업팀</v>
          </cell>
          <cell r="T24" t="str">
            <v/>
          </cell>
          <cell r="U24" t="e">
            <v>#VALUE!</v>
          </cell>
          <cell r="V24" t="str">
            <v/>
          </cell>
          <cell r="W24" t="str">
            <v/>
          </cell>
          <cell r="X24" t="e">
            <v>#VALUE!</v>
          </cell>
          <cell r="Y24" t="str">
            <v/>
          </cell>
          <cell r="Z24" t="str">
            <v/>
          </cell>
          <cell r="AA24" t="e">
            <v>#VALUE!</v>
          </cell>
          <cell r="AB24" t="str">
            <v/>
          </cell>
          <cell r="AC24" t="str">
            <v/>
          </cell>
          <cell r="AD24" t="e">
            <v>#VALUE!</v>
          </cell>
          <cell r="AE24" t="str">
            <v/>
          </cell>
          <cell r="AF24" t="str">
            <v/>
          </cell>
          <cell r="AG24" t="e">
            <v>#VALUE!</v>
          </cell>
          <cell r="AH24" t="str">
            <v/>
          </cell>
          <cell r="AI24" t="str">
            <v/>
          </cell>
          <cell r="AJ24" t="e">
            <v>#VALUE!</v>
          </cell>
          <cell r="AK24" t="str">
            <v/>
          </cell>
        </row>
        <row r="25">
          <cell r="C25" t="str">
            <v>이구헌1992-09-15</v>
          </cell>
          <cell r="D25">
            <v>2018052116</v>
          </cell>
          <cell r="E25">
            <v>0</v>
          </cell>
          <cell r="F25">
            <v>2</v>
          </cell>
          <cell r="G25" t="str">
            <v/>
          </cell>
          <cell r="H25" t="e">
            <v>#VALUE!</v>
          </cell>
          <cell r="I25" t="str">
            <v/>
          </cell>
          <cell r="J25" t="e">
            <v>#VALUE!</v>
          </cell>
          <cell r="K25" t="str">
            <v/>
          </cell>
          <cell r="L25" t="e">
            <v>#VALUE!</v>
          </cell>
          <cell r="M25" t="str">
            <v/>
          </cell>
          <cell r="N25" t="e">
            <v>#VALUE!</v>
          </cell>
          <cell r="O25" t="str">
            <v/>
          </cell>
          <cell r="P25" t="e">
            <v>#VALUE!</v>
          </cell>
          <cell r="Q25" t="str">
            <v>우수팀</v>
          </cell>
          <cell r="R25" t="str">
            <v>2018-3</v>
          </cell>
          <cell r="S25" t="str">
            <v>건설SW사업팀</v>
          </cell>
          <cell r="T25" t="str">
            <v>나침반상_최우수팀</v>
          </cell>
          <cell r="U25" t="str">
            <v>2019-1</v>
          </cell>
          <cell r="V25" t="str">
            <v>건설SW사업팀</v>
          </cell>
          <cell r="W25" t="str">
            <v/>
          </cell>
          <cell r="X25" t="e">
            <v>#VALUE!</v>
          </cell>
          <cell r="Y25" t="str">
            <v/>
          </cell>
          <cell r="Z25" t="str">
            <v/>
          </cell>
          <cell r="AA25" t="e">
            <v>#VALUE!</v>
          </cell>
          <cell r="AB25" t="str">
            <v/>
          </cell>
          <cell r="AC25" t="str">
            <v/>
          </cell>
          <cell r="AD25" t="e">
            <v>#VALUE!</v>
          </cell>
          <cell r="AE25" t="str">
            <v/>
          </cell>
          <cell r="AF25" t="str">
            <v/>
          </cell>
          <cell r="AG25" t="e">
            <v>#VALUE!</v>
          </cell>
          <cell r="AH25" t="str">
            <v/>
          </cell>
          <cell r="AI25" t="str">
            <v/>
          </cell>
          <cell r="AJ25" t="e">
            <v>#VALUE!</v>
          </cell>
          <cell r="AK25" t="str">
            <v/>
          </cell>
        </row>
        <row r="26">
          <cell r="C26" t="str">
            <v>서자헌1990-08-09</v>
          </cell>
          <cell r="D26">
            <v>2020090102</v>
          </cell>
          <cell r="E26">
            <v>0</v>
          </cell>
          <cell r="F26">
            <v>0</v>
          </cell>
          <cell r="G26" t="str">
            <v/>
          </cell>
          <cell r="H26" t="e">
            <v>#VALUE!</v>
          </cell>
          <cell r="I26" t="str">
            <v/>
          </cell>
          <cell r="J26" t="e">
            <v>#VALUE!</v>
          </cell>
          <cell r="K26" t="str">
            <v/>
          </cell>
          <cell r="L26" t="e">
            <v>#VALUE!</v>
          </cell>
          <cell r="M26" t="str">
            <v/>
          </cell>
          <cell r="N26" t="e">
            <v>#VALUE!</v>
          </cell>
          <cell r="O26" t="str">
            <v/>
          </cell>
          <cell r="P26" t="e">
            <v>#VALUE!</v>
          </cell>
          <cell r="Q26" t="str">
            <v/>
          </cell>
          <cell r="R26" t="e">
            <v>#VALUE!</v>
          </cell>
          <cell r="S26" t="str">
            <v/>
          </cell>
          <cell r="T26" t="str">
            <v/>
          </cell>
          <cell r="U26" t="e">
            <v>#VALUE!</v>
          </cell>
          <cell r="V26" t="str">
            <v/>
          </cell>
          <cell r="W26" t="str">
            <v/>
          </cell>
          <cell r="X26" t="e">
            <v>#VALUE!</v>
          </cell>
          <cell r="Y26" t="str">
            <v/>
          </cell>
          <cell r="Z26" t="str">
            <v/>
          </cell>
          <cell r="AA26" t="e">
            <v>#VALUE!</v>
          </cell>
          <cell r="AB26" t="str">
            <v/>
          </cell>
          <cell r="AC26" t="str">
            <v/>
          </cell>
          <cell r="AD26" t="e">
            <v>#VALUE!</v>
          </cell>
          <cell r="AE26" t="str">
            <v/>
          </cell>
          <cell r="AF26" t="str">
            <v/>
          </cell>
          <cell r="AG26" t="e">
            <v>#VALUE!</v>
          </cell>
          <cell r="AH26" t="str">
            <v/>
          </cell>
          <cell r="AI26" t="str">
            <v/>
          </cell>
          <cell r="AJ26" t="e">
            <v>#VALUE!</v>
          </cell>
          <cell r="AK26" t="str">
            <v/>
          </cell>
        </row>
        <row r="27">
          <cell r="C27" t="str">
            <v>최홍배1976-07-01</v>
          </cell>
          <cell r="D27">
            <v>2016100104</v>
          </cell>
          <cell r="E27">
            <v>0</v>
          </cell>
          <cell r="F27">
            <v>4</v>
          </cell>
          <cell r="G27" t="str">
            <v/>
          </cell>
          <cell r="H27" t="e">
            <v>#VALUE!</v>
          </cell>
          <cell r="I27" t="str">
            <v/>
          </cell>
          <cell r="J27" t="e">
            <v>#VALUE!</v>
          </cell>
          <cell r="K27" t="str">
            <v/>
          </cell>
          <cell r="L27" t="e">
            <v>#VALUE!</v>
          </cell>
          <cell r="M27" t="str">
            <v/>
          </cell>
          <cell r="N27" t="e">
            <v>#VALUE!</v>
          </cell>
          <cell r="O27" t="str">
            <v/>
          </cell>
          <cell r="P27" t="e">
            <v>#VALUE!</v>
          </cell>
          <cell r="Q27" t="str">
            <v>나침반상_최우수팀</v>
          </cell>
          <cell r="R27" t="str">
            <v>2012-1</v>
          </cell>
          <cell r="S27" t="str">
            <v>건축사업팀</v>
          </cell>
          <cell r="T27" t="str">
            <v>나침반상_최우수팀</v>
          </cell>
          <cell r="U27" t="str">
            <v>2014-1</v>
          </cell>
          <cell r="V27" t="str">
            <v>건설SW사업팀</v>
          </cell>
          <cell r="W27" t="str">
            <v>우수팀</v>
          </cell>
          <cell r="X27" t="str">
            <v>2014-3</v>
          </cell>
          <cell r="Y27" t="str">
            <v>건설사업SW팀</v>
          </cell>
          <cell r="Z27" t="str">
            <v>우수팀</v>
          </cell>
          <cell r="AA27" t="str">
            <v>2016-3</v>
          </cell>
          <cell r="AB27" t="str">
            <v>교육솔루션사업팀</v>
          </cell>
          <cell r="AC27" t="str">
            <v/>
          </cell>
          <cell r="AD27" t="e">
            <v>#VALUE!</v>
          </cell>
          <cell r="AE27" t="str">
            <v/>
          </cell>
          <cell r="AF27" t="str">
            <v/>
          </cell>
          <cell r="AG27" t="e">
            <v>#VALUE!</v>
          </cell>
          <cell r="AH27" t="str">
            <v/>
          </cell>
          <cell r="AI27" t="str">
            <v/>
          </cell>
          <cell r="AJ27" t="e">
            <v>#VALUE!</v>
          </cell>
          <cell r="AK27" t="str">
            <v/>
          </cell>
        </row>
        <row r="28">
          <cell r="C28" t="str">
            <v>정선화1983-08-09</v>
          </cell>
          <cell r="D28">
            <v>2007122001</v>
          </cell>
          <cell r="E28">
            <v>0</v>
          </cell>
          <cell r="F28">
            <v>0</v>
          </cell>
          <cell r="G28" t="str">
            <v/>
          </cell>
          <cell r="H28" t="e">
            <v>#VALUE!</v>
          </cell>
          <cell r="I28" t="str">
            <v/>
          </cell>
          <cell r="J28" t="e">
            <v>#VALUE!</v>
          </cell>
          <cell r="K28" t="str">
            <v/>
          </cell>
          <cell r="L28" t="e">
            <v>#VALUE!</v>
          </cell>
          <cell r="M28" t="str">
            <v/>
          </cell>
          <cell r="N28" t="e">
            <v>#VALUE!</v>
          </cell>
          <cell r="O28" t="str">
            <v/>
          </cell>
          <cell r="P28" t="e">
            <v>#VALUE!</v>
          </cell>
          <cell r="Q28" t="str">
            <v/>
          </cell>
          <cell r="R28" t="e">
            <v>#VALUE!</v>
          </cell>
          <cell r="S28" t="str">
            <v/>
          </cell>
          <cell r="T28" t="str">
            <v/>
          </cell>
          <cell r="U28" t="e">
            <v>#VALUE!</v>
          </cell>
          <cell r="V28" t="str">
            <v/>
          </cell>
          <cell r="W28" t="str">
            <v/>
          </cell>
          <cell r="X28" t="e">
            <v>#VALUE!</v>
          </cell>
          <cell r="Y28" t="str">
            <v/>
          </cell>
          <cell r="Z28" t="str">
            <v/>
          </cell>
          <cell r="AA28" t="e">
            <v>#VALUE!</v>
          </cell>
          <cell r="AB28" t="str">
            <v/>
          </cell>
          <cell r="AC28" t="str">
            <v/>
          </cell>
          <cell r="AD28" t="e">
            <v>#VALUE!</v>
          </cell>
          <cell r="AE28" t="str">
            <v/>
          </cell>
          <cell r="AF28" t="str">
            <v/>
          </cell>
          <cell r="AG28" t="e">
            <v>#VALUE!</v>
          </cell>
          <cell r="AH28" t="str">
            <v/>
          </cell>
          <cell r="AI28" t="str">
            <v/>
          </cell>
          <cell r="AJ28" t="e">
            <v>#VALUE!</v>
          </cell>
          <cell r="AK28" t="str">
            <v/>
          </cell>
        </row>
        <row r="29">
          <cell r="C29" t="str">
            <v>서영준1991-10-03</v>
          </cell>
          <cell r="D29">
            <v>2017021308</v>
          </cell>
          <cell r="E29">
            <v>0</v>
          </cell>
          <cell r="F29">
            <v>0</v>
          </cell>
          <cell r="G29" t="str">
            <v/>
          </cell>
          <cell r="H29" t="e">
            <v>#VALUE!</v>
          </cell>
          <cell r="I29" t="str">
            <v/>
          </cell>
          <cell r="J29" t="e">
            <v>#VALUE!</v>
          </cell>
          <cell r="K29" t="str">
            <v/>
          </cell>
          <cell r="L29" t="e">
            <v>#VALUE!</v>
          </cell>
          <cell r="M29" t="str">
            <v/>
          </cell>
          <cell r="N29" t="e">
            <v>#VALUE!</v>
          </cell>
          <cell r="O29" t="str">
            <v/>
          </cell>
          <cell r="P29" t="e">
            <v>#VALUE!</v>
          </cell>
          <cell r="Q29" t="str">
            <v/>
          </cell>
          <cell r="R29" t="e">
            <v>#VALUE!</v>
          </cell>
          <cell r="S29" t="str">
            <v/>
          </cell>
          <cell r="T29" t="str">
            <v/>
          </cell>
          <cell r="U29" t="e">
            <v>#VALUE!</v>
          </cell>
          <cell r="V29" t="str">
            <v/>
          </cell>
          <cell r="W29" t="str">
            <v/>
          </cell>
          <cell r="X29" t="e">
            <v>#VALUE!</v>
          </cell>
          <cell r="Y29" t="str">
            <v/>
          </cell>
          <cell r="Z29" t="str">
            <v/>
          </cell>
          <cell r="AA29" t="e">
            <v>#VALUE!</v>
          </cell>
          <cell r="AB29" t="str">
            <v/>
          </cell>
          <cell r="AC29" t="str">
            <v/>
          </cell>
          <cell r="AD29" t="e">
            <v>#VALUE!</v>
          </cell>
          <cell r="AE29" t="str">
            <v/>
          </cell>
          <cell r="AF29" t="str">
            <v/>
          </cell>
          <cell r="AG29" t="e">
            <v>#VALUE!</v>
          </cell>
          <cell r="AH29" t="str">
            <v/>
          </cell>
          <cell r="AI29" t="str">
            <v/>
          </cell>
          <cell r="AJ29" t="e">
            <v>#VALUE!</v>
          </cell>
          <cell r="AK29" t="str">
            <v/>
          </cell>
        </row>
        <row r="30">
          <cell r="C30" t="str">
            <v>김나은1993-06-18</v>
          </cell>
          <cell r="D30">
            <v>2020072001</v>
          </cell>
          <cell r="E30">
            <v>0</v>
          </cell>
          <cell r="F30">
            <v>0</v>
          </cell>
          <cell r="G30" t="str">
            <v/>
          </cell>
          <cell r="H30" t="e">
            <v>#VALUE!</v>
          </cell>
          <cell r="I30" t="str">
            <v/>
          </cell>
          <cell r="J30" t="e">
            <v>#VALUE!</v>
          </cell>
          <cell r="K30" t="str">
            <v/>
          </cell>
          <cell r="L30" t="e">
            <v>#VALUE!</v>
          </cell>
          <cell r="M30" t="str">
            <v/>
          </cell>
          <cell r="N30" t="e">
            <v>#VALUE!</v>
          </cell>
          <cell r="O30" t="str">
            <v/>
          </cell>
          <cell r="P30" t="e">
            <v>#VALUE!</v>
          </cell>
          <cell r="Q30" t="str">
            <v/>
          </cell>
          <cell r="R30" t="e">
            <v>#VALUE!</v>
          </cell>
          <cell r="S30" t="str">
            <v/>
          </cell>
          <cell r="T30" t="str">
            <v/>
          </cell>
          <cell r="U30" t="e">
            <v>#VALUE!</v>
          </cell>
          <cell r="V30" t="str">
            <v/>
          </cell>
          <cell r="W30" t="str">
            <v/>
          </cell>
          <cell r="X30" t="e">
            <v>#VALUE!</v>
          </cell>
          <cell r="Y30" t="str">
            <v/>
          </cell>
          <cell r="Z30" t="str">
            <v/>
          </cell>
          <cell r="AA30" t="e">
            <v>#VALUE!</v>
          </cell>
          <cell r="AB30" t="str">
            <v/>
          </cell>
          <cell r="AC30" t="str">
            <v/>
          </cell>
          <cell r="AD30" t="e">
            <v>#VALUE!</v>
          </cell>
          <cell r="AE30" t="str">
            <v/>
          </cell>
          <cell r="AF30" t="str">
            <v/>
          </cell>
          <cell r="AG30" t="e">
            <v>#VALUE!</v>
          </cell>
          <cell r="AH30" t="str">
            <v/>
          </cell>
          <cell r="AI30" t="str">
            <v/>
          </cell>
          <cell r="AJ30" t="e">
            <v>#VALUE!</v>
          </cell>
          <cell r="AK30" t="str">
            <v/>
          </cell>
        </row>
        <row r="31">
          <cell r="C31" t="str">
            <v>박기흥1981-01-09</v>
          </cell>
          <cell r="D31">
            <v>2010042602</v>
          </cell>
          <cell r="E31">
            <v>4</v>
          </cell>
          <cell r="F31">
            <v>6</v>
          </cell>
          <cell r="G31" t="str">
            <v>월 우수인재상</v>
          </cell>
          <cell r="H31" t="str">
            <v>2015-1</v>
          </cell>
          <cell r="I31" t="str">
            <v>행복상</v>
          </cell>
          <cell r="J31" t="str">
            <v>2017-3</v>
          </cell>
          <cell r="K31" t="str">
            <v>월 최우수인재상</v>
          </cell>
          <cell r="L31" t="str">
            <v>2018-2</v>
          </cell>
          <cell r="M31" t="str">
            <v>나눔상</v>
          </cell>
          <cell r="N31" t="str">
            <v>2018-3</v>
          </cell>
          <cell r="O31" t="str">
            <v/>
          </cell>
          <cell r="P31" t="e">
            <v>#VALUE!</v>
          </cell>
          <cell r="Q31" t="str">
            <v>나침반상_최우수팀</v>
          </cell>
          <cell r="R31" t="str">
            <v>2012-1</v>
          </cell>
          <cell r="S31" t="str">
            <v>건축사업팀</v>
          </cell>
          <cell r="T31" t="str">
            <v>나침반상_최우수팀</v>
          </cell>
          <cell r="U31" t="str">
            <v>2014-1</v>
          </cell>
          <cell r="V31" t="str">
            <v>건설SW사업팀</v>
          </cell>
          <cell r="W31" t="str">
            <v>우수팀</v>
          </cell>
          <cell r="X31" t="str">
            <v>2014-3</v>
          </cell>
          <cell r="Y31" t="str">
            <v>건설사업SW팀</v>
          </cell>
          <cell r="Z31" t="str">
            <v>나침반상_최우수팀</v>
          </cell>
          <cell r="AA31" t="str">
            <v>2015-1</v>
          </cell>
          <cell r="AB31" t="str">
            <v>건축사업SW팀</v>
          </cell>
          <cell r="AC31" t="str">
            <v>우수팀</v>
          </cell>
          <cell r="AD31" t="str">
            <v>2018-3</v>
          </cell>
          <cell r="AE31" t="str">
            <v>건설SW사업팀</v>
          </cell>
          <cell r="AF31" t="str">
            <v>나침반상_최우수팀</v>
          </cell>
          <cell r="AG31" t="str">
            <v>2019-1</v>
          </cell>
          <cell r="AH31" t="str">
            <v>건설SW사업팀</v>
          </cell>
          <cell r="AI31" t="str">
            <v/>
          </cell>
          <cell r="AJ31" t="e">
            <v>#VALUE!</v>
          </cell>
          <cell r="AK31" t="str">
            <v/>
          </cell>
        </row>
        <row r="32">
          <cell r="C32" t="str">
            <v>박기흥1981-01-09</v>
          </cell>
          <cell r="D32">
            <v>2010042602</v>
          </cell>
          <cell r="E32">
            <v>4</v>
          </cell>
          <cell r="F32">
            <v>6</v>
          </cell>
          <cell r="G32" t="str">
            <v>월 우수인재상</v>
          </cell>
          <cell r="H32" t="str">
            <v>2015-1</v>
          </cell>
          <cell r="I32" t="str">
            <v>행복상</v>
          </cell>
          <cell r="J32" t="str">
            <v>2017-3</v>
          </cell>
          <cell r="K32" t="str">
            <v>월 최우수인재상</v>
          </cell>
          <cell r="L32" t="str">
            <v>2018-2</v>
          </cell>
          <cell r="M32" t="str">
            <v>나눔상</v>
          </cell>
          <cell r="N32" t="str">
            <v>2018-3</v>
          </cell>
          <cell r="O32" t="str">
            <v/>
          </cell>
          <cell r="P32" t="e">
            <v>#VALUE!</v>
          </cell>
          <cell r="Q32" t="str">
            <v>나침반상_최우수팀</v>
          </cell>
          <cell r="R32" t="str">
            <v>2012-1</v>
          </cell>
          <cell r="S32" t="str">
            <v>건축사업팀</v>
          </cell>
          <cell r="T32" t="str">
            <v>나침반상_최우수팀</v>
          </cell>
          <cell r="U32" t="str">
            <v>2014-1</v>
          </cell>
          <cell r="V32" t="str">
            <v>건설SW사업팀</v>
          </cell>
          <cell r="W32" t="str">
            <v>우수팀</v>
          </cell>
          <cell r="X32" t="str">
            <v>2014-3</v>
          </cell>
          <cell r="Y32" t="str">
            <v>건설사업SW팀</v>
          </cell>
          <cell r="Z32" t="str">
            <v>나침반상_최우수팀</v>
          </cell>
          <cell r="AA32" t="str">
            <v>2015-1</v>
          </cell>
          <cell r="AB32" t="str">
            <v>건축사업SW팀</v>
          </cell>
          <cell r="AC32" t="str">
            <v>우수팀</v>
          </cell>
          <cell r="AD32" t="str">
            <v>2018-3</v>
          </cell>
          <cell r="AE32" t="str">
            <v>건설SW사업팀</v>
          </cell>
          <cell r="AF32" t="str">
            <v>나침반상_최우수팀</v>
          </cell>
          <cell r="AG32" t="str">
            <v>2019-1</v>
          </cell>
          <cell r="AH32" t="str">
            <v>건설SW사업팀</v>
          </cell>
          <cell r="AI32" t="str">
            <v/>
          </cell>
          <cell r="AJ32" t="e">
            <v>#VALUE!</v>
          </cell>
          <cell r="AK32" t="str">
            <v/>
          </cell>
        </row>
        <row r="33">
          <cell r="C33" t="str">
            <v>김남훈1990-05-19</v>
          </cell>
          <cell r="D33">
            <v>2015010504</v>
          </cell>
          <cell r="E33">
            <v>3</v>
          </cell>
          <cell r="F33">
            <v>0</v>
          </cell>
          <cell r="G33" t="str">
            <v>공로상</v>
          </cell>
          <cell r="H33" t="str">
            <v>2017-3</v>
          </cell>
          <cell r="I33" t="str">
            <v>베스트인재_열정상</v>
          </cell>
          <cell r="J33" t="str">
            <v>2021-4</v>
          </cell>
          <cell r="K33" t="str">
            <v>베스트인재_열정상</v>
          </cell>
          <cell r="L33" t="str">
            <v>2021-4</v>
          </cell>
          <cell r="M33" t="str">
            <v/>
          </cell>
          <cell r="N33" t="e">
            <v>#VALUE!</v>
          </cell>
          <cell r="O33" t="str">
            <v/>
          </cell>
          <cell r="P33" t="e">
            <v>#VALUE!</v>
          </cell>
          <cell r="Q33" t="str">
            <v/>
          </cell>
          <cell r="R33" t="e">
            <v>#VALUE!</v>
          </cell>
          <cell r="S33" t="str">
            <v/>
          </cell>
          <cell r="T33" t="str">
            <v/>
          </cell>
          <cell r="U33" t="e">
            <v>#VALUE!</v>
          </cell>
          <cell r="V33" t="str">
            <v/>
          </cell>
          <cell r="W33" t="str">
            <v/>
          </cell>
          <cell r="X33" t="e">
            <v>#VALUE!</v>
          </cell>
          <cell r="Y33" t="str">
            <v/>
          </cell>
          <cell r="Z33" t="str">
            <v/>
          </cell>
          <cell r="AA33" t="e">
            <v>#VALUE!</v>
          </cell>
          <cell r="AB33" t="str">
            <v/>
          </cell>
          <cell r="AC33" t="str">
            <v/>
          </cell>
          <cell r="AD33" t="e">
            <v>#VALUE!</v>
          </cell>
          <cell r="AE33" t="str">
            <v/>
          </cell>
          <cell r="AF33" t="str">
            <v/>
          </cell>
          <cell r="AG33" t="e">
            <v>#VALUE!</v>
          </cell>
          <cell r="AH33" t="str">
            <v/>
          </cell>
          <cell r="AI33" t="str">
            <v/>
          </cell>
          <cell r="AJ33" t="e">
            <v>#VALUE!</v>
          </cell>
          <cell r="AK33" t="str">
            <v/>
          </cell>
        </row>
        <row r="34">
          <cell r="C34" t="str">
            <v>오은준1994-11-10</v>
          </cell>
          <cell r="D34">
            <v>2020010616</v>
          </cell>
          <cell r="E34">
            <v>2</v>
          </cell>
          <cell r="F34">
            <v>1</v>
          </cell>
          <cell r="G34" t="str">
            <v>베스트인재_성과상</v>
          </cell>
          <cell r="H34" t="str">
            <v>2021-3</v>
          </cell>
          <cell r="I34" t="str">
            <v>베스트인재_성과상</v>
          </cell>
          <cell r="J34" t="str">
            <v>2021-3</v>
          </cell>
          <cell r="K34" t="str">
            <v/>
          </cell>
          <cell r="L34" t="e">
            <v>#VALUE!</v>
          </cell>
          <cell r="M34" t="str">
            <v/>
          </cell>
          <cell r="N34" t="e">
            <v>#VALUE!</v>
          </cell>
          <cell r="O34" t="str">
            <v/>
          </cell>
          <cell r="P34" t="e">
            <v>#VALUE!</v>
          </cell>
          <cell r="Q34" t="str">
            <v>우수팀</v>
          </cell>
          <cell r="R34" t="str">
            <v>2021-3</v>
          </cell>
          <cell r="S34" t="str">
            <v>고객가치1팀</v>
          </cell>
          <cell r="T34" t="str">
            <v/>
          </cell>
          <cell r="U34" t="e">
            <v>#VALUE!</v>
          </cell>
          <cell r="V34" t="str">
            <v/>
          </cell>
          <cell r="W34" t="str">
            <v/>
          </cell>
          <cell r="X34" t="e">
            <v>#VALUE!</v>
          </cell>
          <cell r="Y34" t="str">
            <v/>
          </cell>
          <cell r="Z34" t="str">
            <v/>
          </cell>
          <cell r="AA34" t="e">
            <v>#VALUE!</v>
          </cell>
          <cell r="AB34" t="str">
            <v/>
          </cell>
          <cell r="AC34" t="str">
            <v/>
          </cell>
          <cell r="AD34" t="e">
            <v>#VALUE!</v>
          </cell>
          <cell r="AE34" t="str">
            <v/>
          </cell>
          <cell r="AF34" t="str">
            <v/>
          </cell>
          <cell r="AG34" t="e">
            <v>#VALUE!</v>
          </cell>
          <cell r="AH34" t="str">
            <v/>
          </cell>
          <cell r="AI34" t="str">
            <v/>
          </cell>
          <cell r="AJ34" t="e">
            <v>#VALUE!</v>
          </cell>
          <cell r="AK34" t="str">
            <v/>
          </cell>
        </row>
        <row r="35">
          <cell r="C35" t="str">
            <v>정경미1988-03-04</v>
          </cell>
          <cell r="D35">
            <v>2016070201</v>
          </cell>
          <cell r="E35">
            <v>0</v>
          </cell>
          <cell r="F35">
            <v>1</v>
          </cell>
          <cell r="G35" t="str">
            <v/>
          </cell>
          <cell r="H35" t="e">
            <v>#VALUE!</v>
          </cell>
          <cell r="I35" t="str">
            <v/>
          </cell>
          <cell r="J35" t="e">
            <v>#VALUE!</v>
          </cell>
          <cell r="K35" t="str">
            <v/>
          </cell>
          <cell r="L35" t="e">
            <v>#VALUE!</v>
          </cell>
          <cell r="M35" t="str">
            <v/>
          </cell>
          <cell r="N35" t="e">
            <v>#VALUE!</v>
          </cell>
          <cell r="O35" t="str">
            <v/>
          </cell>
          <cell r="P35" t="e">
            <v>#VALUE!</v>
          </cell>
          <cell r="Q35" t="str">
            <v>우수팀</v>
          </cell>
          <cell r="R35" t="str">
            <v>2022-1</v>
          </cell>
          <cell r="S35" t="str">
            <v>해외토목사업팀</v>
          </cell>
          <cell r="T35" t="str">
            <v/>
          </cell>
          <cell r="U35" t="e">
            <v>#VALUE!</v>
          </cell>
          <cell r="V35" t="str">
            <v/>
          </cell>
          <cell r="W35" t="str">
            <v/>
          </cell>
          <cell r="X35" t="e">
            <v>#VALUE!</v>
          </cell>
          <cell r="Y35" t="str">
            <v/>
          </cell>
          <cell r="Z35" t="str">
            <v/>
          </cell>
          <cell r="AA35" t="e">
            <v>#VALUE!</v>
          </cell>
          <cell r="AB35" t="str">
            <v/>
          </cell>
          <cell r="AC35" t="str">
            <v/>
          </cell>
          <cell r="AD35" t="e">
            <v>#VALUE!</v>
          </cell>
          <cell r="AE35" t="str">
            <v/>
          </cell>
          <cell r="AF35" t="str">
            <v/>
          </cell>
          <cell r="AG35" t="e">
            <v>#VALUE!</v>
          </cell>
          <cell r="AH35" t="str">
            <v/>
          </cell>
          <cell r="AI35" t="str">
            <v/>
          </cell>
          <cell r="AJ35" t="e">
            <v>#VALUE!</v>
          </cell>
          <cell r="AK35" t="str">
            <v/>
          </cell>
        </row>
        <row r="36">
          <cell r="C36" t="str">
            <v>정선철1992-04-15</v>
          </cell>
          <cell r="D36">
            <v>2021030183</v>
          </cell>
          <cell r="E36">
            <v>0</v>
          </cell>
          <cell r="F36">
            <v>0</v>
          </cell>
          <cell r="G36" t="str">
            <v/>
          </cell>
          <cell r="H36" t="e">
            <v>#VALUE!</v>
          </cell>
          <cell r="I36" t="str">
            <v/>
          </cell>
          <cell r="J36" t="e">
            <v>#VALUE!</v>
          </cell>
          <cell r="K36" t="str">
            <v/>
          </cell>
          <cell r="L36" t="e">
            <v>#VALUE!</v>
          </cell>
          <cell r="M36" t="str">
            <v/>
          </cell>
          <cell r="N36" t="e">
            <v>#VALUE!</v>
          </cell>
          <cell r="O36" t="str">
            <v/>
          </cell>
          <cell r="P36" t="e">
            <v>#VALUE!</v>
          </cell>
          <cell r="Q36" t="str">
            <v/>
          </cell>
          <cell r="R36" t="e">
            <v>#VALUE!</v>
          </cell>
          <cell r="S36" t="str">
            <v/>
          </cell>
          <cell r="T36" t="str">
            <v/>
          </cell>
          <cell r="U36" t="e">
            <v>#VALUE!</v>
          </cell>
          <cell r="V36" t="str">
            <v/>
          </cell>
          <cell r="W36" t="str">
            <v/>
          </cell>
          <cell r="X36" t="e">
            <v>#VALUE!</v>
          </cell>
          <cell r="Y36" t="str">
            <v/>
          </cell>
          <cell r="Z36" t="str">
            <v/>
          </cell>
          <cell r="AA36" t="e">
            <v>#VALUE!</v>
          </cell>
          <cell r="AB36" t="str">
            <v/>
          </cell>
          <cell r="AC36" t="str">
            <v/>
          </cell>
          <cell r="AD36" t="e">
            <v>#VALUE!</v>
          </cell>
          <cell r="AE36" t="str">
            <v/>
          </cell>
          <cell r="AF36" t="str">
            <v/>
          </cell>
          <cell r="AG36" t="e">
            <v>#VALUE!</v>
          </cell>
          <cell r="AH36" t="str">
            <v/>
          </cell>
          <cell r="AI36" t="str">
            <v/>
          </cell>
          <cell r="AJ36" t="e">
            <v>#VALUE!</v>
          </cell>
          <cell r="AK36" t="str">
            <v/>
          </cell>
        </row>
        <row r="37">
          <cell r="C37" t="str">
            <v>박인종1992-09-21</v>
          </cell>
          <cell r="D37">
            <v>2018081302</v>
          </cell>
          <cell r="E37">
            <v>0</v>
          </cell>
          <cell r="F37">
            <v>1</v>
          </cell>
          <cell r="G37" t="str">
            <v/>
          </cell>
          <cell r="H37" t="e">
            <v>#VALUE!</v>
          </cell>
          <cell r="I37" t="str">
            <v/>
          </cell>
          <cell r="J37" t="e">
            <v>#VALUE!</v>
          </cell>
          <cell r="K37" t="str">
            <v/>
          </cell>
          <cell r="L37" t="e">
            <v>#VALUE!</v>
          </cell>
          <cell r="M37" t="str">
            <v/>
          </cell>
          <cell r="N37" t="e">
            <v>#VALUE!</v>
          </cell>
          <cell r="O37" t="str">
            <v/>
          </cell>
          <cell r="P37" t="e">
            <v>#VALUE!</v>
          </cell>
          <cell r="Q37" t="str">
            <v>우수파트</v>
          </cell>
          <cell r="R37" t="str">
            <v>2020-3</v>
          </cell>
          <cell r="S37" t="str">
            <v>경영솔루션운영팀</v>
          </cell>
          <cell r="T37" t="str">
            <v/>
          </cell>
          <cell r="U37" t="e">
            <v>#VALUE!</v>
          </cell>
          <cell r="V37" t="str">
            <v/>
          </cell>
          <cell r="W37" t="str">
            <v/>
          </cell>
          <cell r="X37" t="e">
            <v>#VALUE!</v>
          </cell>
          <cell r="Y37" t="str">
            <v/>
          </cell>
          <cell r="Z37" t="str">
            <v/>
          </cell>
          <cell r="AA37" t="e">
            <v>#VALUE!</v>
          </cell>
          <cell r="AB37" t="str">
            <v/>
          </cell>
          <cell r="AC37" t="str">
            <v/>
          </cell>
          <cell r="AD37" t="e">
            <v>#VALUE!</v>
          </cell>
          <cell r="AE37" t="str">
            <v/>
          </cell>
          <cell r="AF37" t="str">
            <v/>
          </cell>
          <cell r="AG37" t="e">
            <v>#VALUE!</v>
          </cell>
          <cell r="AH37" t="str">
            <v/>
          </cell>
          <cell r="AI37" t="str">
            <v/>
          </cell>
          <cell r="AJ37" t="e">
            <v>#VALUE!</v>
          </cell>
          <cell r="AK37" t="str">
            <v/>
          </cell>
        </row>
        <row r="38">
          <cell r="C38" t="str">
            <v>이성기1990-12-14</v>
          </cell>
          <cell r="D38">
            <v>2020010617</v>
          </cell>
          <cell r="E38">
            <v>0</v>
          </cell>
          <cell r="F38">
            <v>0</v>
          </cell>
          <cell r="G38" t="str">
            <v/>
          </cell>
          <cell r="H38" t="e">
            <v>#VALUE!</v>
          </cell>
          <cell r="I38" t="str">
            <v/>
          </cell>
          <cell r="J38" t="e">
            <v>#VALUE!</v>
          </cell>
          <cell r="K38" t="str">
            <v/>
          </cell>
          <cell r="L38" t="e">
            <v>#VALUE!</v>
          </cell>
          <cell r="M38" t="str">
            <v/>
          </cell>
          <cell r="N38" t="e">
            <v>#VALUE!</v>
          </cell>
          <cell r="O38" t="str">
            <v/>
          </cell>
          <cell r="P38" t="e">
            <v>#VALUE!</v>
          </cell>
          <cell r="Q38" t="str">
            <v/>
          </cell>
          <cell r="R38" t="e">
            <v>#VALUE!</v>
          </cell>
          <cell r="S38" t="str">
            <v/>
          </cell>
          <cell r="T38" t="str">
            <v/>
          </cell>
          <cell r="U38" t="e">
            <v>#VALUE!</v>
          </cell>
          <cell r="V38" t="str">
            <v/>
          </cell>
          <cell r="W38" t="str">
            <v/>
          </cell>
          <cell r="X38" t="e">
            <v>#VALUE!</v>
          </cell>
          <cell r="Y38" t="str">
            <v/>
          </cell>
          <cell r="Z38" t="str">
            <v/>
          </cell>
          <cell r="AA38" t="e">
            <v>#VALUE!</v>
          </cell>
          <cell r="AB38" t="str">
            <v/>
          </cell>
          <cell r="AC38" t="str">
            <v/>
          </cell>
          <cell r="AD38" t="e">
            <v>#VALUE!</v>
          </cell>
          <cell r="AE38" t="str">
            <v/>
          </cell>
          <cell r="AF38" t="str">
            <v/>
          </cell>
          <cell r="AG38" t="e">
            <v>#VALUE!</v>
          </cell>
          <cell r="AH38" t="str">
            <v/>
          </cell>
          <cell r="AI38" t="str">
            <v/>
          </cell>
          <cell r="AJ38" t="e">
            <v>#VALUE!</v>
          </cell>
          <cell r="AK38" t="str">
            <v/>
          </cell>
        </row>
        <row r="39">
          <cell r="C39" t="str">
            <v>김진주1990-10-05</v>
          </cell>
          <cell r="D39">
            <v>2016010412</v>
          </cell>
          <cell r="E39">
            <v>1</v>
          </cell>
          <cell r="F39">
            <v>0</v>
          </cell>
          <cell r="G39" t="str">
            <v>베스트인재_성과상</v>
          </cell>
          <cell r="H39" t="str">
            <v>2021-3</v>
          </cell>
          <cell r="I39" t="str">
            <v/>
          </cell>
          <cell r="J39" t="e">
            <v>#VALUE!</v>
          </cell>
          <cell r="K39" t="str">
            <v/>
          </cell>
          <cell r="L39" t="e">
            <v>#VALUE!</v>
          </cell>
          <cell r="M39" t="str">
            <v/>
          </cell>
          <cell r="N39" t="e">
            <v>#VALUE!</v>
          </cell>
          <cell r="O39" t="str">
            <v/>
          </cell>
          <cell r="P39" t="e">
            <v>#VALUE!</v>
          </cell>
          <cell r="Q39" t="str">
            <v/>
          </cell>
          <cell r="R39" t="e">
            <v>#VALUE!</v>
          </cell>
          <cell r="S39" t="str">
            <v/>
          </cell>
          <cell r="T39" t="str">
            <v/>
          </cell>
          <cell r="U39" t="e">
            <v>#VALUE!</v>
          </cell>
          <cell r="V39" t="str">
            <v/>
          </cell>
          <cell r="W39" t="str">
            <v/>
          </cell>
          <cell r="X39" t="e">
            <v>#VALUE!</v>
          </cell>
          <cell r="Y39" t="str">
            <v/>
          </cell>
          <cell r="Z39" t="str">
            <v/>
          </cell>
          <cell r="AA39" t="e">
            <v>#VALUE!</v>
          </cell>
          <cell r="AB39" t="str">
            <v/>
          </cell>
          <cell r="AC39" t="str">
            <v/>
          </cell>
          <cell r="AD39" t="e">
            <v>#VALUE!</v>
          </cell>
          <cell r="AE39" t="str">
            <v/>
          </cell>
          <cell r="AF39" t="str">
            <v/>
          </cell>
          <cell r="AG39" t="e">
            <v>#VALUE!</v>
          </cell>
          <cell r="AH39" t="str">
            <v/>
          </cell>
          <cell r="AI39" t="str">
            <v/>
          </cell>
          <cell r="AJ39" t="e">
            <v>#VALUE!</v>
          </cell>
          <cell r="AK39" t="str">
            <v/>
          </cell>
        </row>
        <row r="40">
          <cell r="C40" t="str">
            <v>배수한2001-10-23</v>
          </cell>
          <cell r="D40">
            <v>2019112503</v>
          </cell>
          <cell r="E40">
            <v>0</v>
          </cell>
          <cell r="F40">
            <v>0</v>
          </cell>
          <cell r="G40" t="str">
            <v/>
          </cell>
          <cell r="H40" t="e">
            <v>#VALUE!</v>
          </cell>
          <cell r="I40" t="str">
            <v/>
          </cell>
          <cell r="J40" t="e">
            <v>#VALUE!</v>
          </cell>
          <cell r="K40" t="str">
            <v/>
          </cell>
          <cell r="L40" t="e">
            <v>#VALUE!</v>
          </cell>
          <cell r="M40" t="str">
            <v/>
          </cell>
          <cell r="N40" t="e">
            <v>#VALUE!</v>
          </cell>
          <cell r="O40" t="str">
            <v/>
          </cell>
          <cell r="P40" t="e">
            <v>#VALUE!</v>
          </cell>
          <cell r="Q40" t="str">
            <v/>
          </cell>
          <cell r="R40" t="e">
            <v>#VALUE!</v>
          </cell>
          <cell r="S40" t="str">
            <v/>
          </cell>
          <cell r="T40" t="str">
            <v/>
          </cell>
          <cell r="U40" t="e">
            <v>#VALUE!</v>
          </cell>
          <cell r="V40" t="str">
            <v/>
          </cell>
          <cell r="W40" t="str">
            <v/>
          </cell>
          <cell r="X40" t="e">
            <v>#VALUE!</v>
          </cell>
          <cell r="Y40" t="str">
            <v/>
          </cell>
          <cell r="Z40" t="str">
            <v/>
          </cell>
          <cell r="AA40" t="e">
            <v>#VALUE!</v>
          </cell>
          <cell r="AB40" t="str">
            <v/>
          </cell>
          <cell r="AC40" t="str">
            <v/>
          </cell>
          <cell r="AD40" t="e">
            <v>#VALUE!</v>
          </cell>
          <cell r="AE40" t="str">
            <v/>
          </cell>
          <cell r="AF40" t="str">
            <v/>
          </cell>
          <cell r="AG40" t="e">
            <v>#VALUE!</v>
          </cell>
          <cell r="AH40" t="str">
            <v/>
          </cell>
          <cell r="AI40" t="str">
            <v/>
          </cell>
          <cell r="AJ40" t="e">
            <v>#VALUE!</v>
          </cell>
          <cell r="AK40" t="str">
            <v/>
          </cell>
        </row>
        <row r="41">
          <cell r="C41" t="str">
            <v>남궁용락1976-07-21</v>
          </cell>
          <cell r="D41">
            <v>2005040101</v>
          </cell>
          <cell r="E41">
            <v>0</v>
          </cell>
          <cell r="F41">
            <v>0</v>
          </cell>
          <cell r="G41" t="str">
            <v/>
          </cell>
          <cell r="H41" t="e">
            <v>#VALUE!</v>
          </cell>
          <cell r="I41" t="str">
            <v/>
          </cell>
          <cell r="J41" t="e">
            <v>#VALUE!</v>
          </cell>
          <cell r="K41" t="str">
            <v/>
          </cell>
          <cell r="L41" t="e">
            <v>#VALUE!</v>
          </cell>
          <cell r="M41" t="str">
            <v/>
          </cell>
          <cell r="N41" t="e">
            <v>#VALUE!</v>
          </cell>
          <cell r="O41" t="str">
            <v/>
          </cell>
          <cell r="P41" t="e">
            <v>#VALUE!</v>
          </cell>
          <cell r="Q41" t="str">
            <v/>
          </cell>
          <cell r="R41" t="e">
            <v>#VALUE!</v>
          </cell>
          <cell r="S41" t="str">
            <v/>
          </cell>
          <cell r="T41" t="str">
            <v/>
          </cell>
          <cell r="U41" t="e">
            <v>#VALUE!</v>
          </cell>
          <cell r="V41" t="str">
            <v/>
          </cell>
          <cell r="W41" t="str">
            <v/>
          </cell>
          <cell r="X41" t="e">
            <v>#VALUE!</v>
          </cell>
          <cell r="Y41" t="str">
            <v/>
          </cell>
          <cell r="Z41" t="str">
            <v/>
          </cell>
          <cell r="AA41" t="e">
            <v>#VALUE!</v>
          </cell>
          <cell r="AB41" t="str">
            <v/>
          </cell>
          <cell r="AC41" t="str">
            <v/>
          </cell>
          <cell r="AD41" t="e">
            <v>#VALUE!</v>
          </cell>
          <cell r="AE41" t="str">
            <v/>
          </cell>
          <cell r="AF41" t="str">
            <v/>
          </cell>
          <cell r="AG41" t="e">
            <v>#VALUE!</v>
          </cell>
          <cell r="AH41" t="str">
            <v/>
          </cell>
          <cell r="AI41" t="str">
            <v/>
          </cell>
          <cell r="AJ41" t="e">
            <v>#VALUE!</v>
          </cell>
          <cell r="AK41" t="str">
            <v/>
          </cell>
        </row>
        <row r="42">
          <cell r="C42" t="str">
            <v>김종민1968-09-06</v>
          </cell>
          <cell r="D42">
            <v>2004071201</v>
          </cell>
          <cell r="E42">
            <v>0</v>
          </cell>
          <cell r="F42">
            <v>0</v>
          </cell>
          <cell r="G42" t="str">
            <v/>
          </cell>
          <cell r="H42" t="e">
            <v>#VALUE!</v>
          </cell>
          <cell r="I42" t="str">
            <v/>
          </cell>
          <cell r="J42" t="e">
            <v>#VALUE!</v>
          </cell>
          <cell r="K42" t="str">
            <v/>
          </cell>
          <cell r="L42" t="e">
            <v>#VALUE!</v>
          </cell>
          <cell r="M42" t="str">
            <v/>
          </cell>
          <cell r="N42" t="e">
            <v>#VALUE!</v>
          </cell>
          <cell r="O42" t="str">
            <v/>
          </cell>
          <cell r="P42" t="e">
            <v>#VALUE!</v>
          </cell>
          <cell r="Q42" t="str">
            <v/>
          </cell>
          <cell r="R42" t="e">
            <v>#VALUE!</v>
          </cell>
          <cell r="S42" t="str">
            <v/>
          </cell>
          <cell r="T42" t="str">
            <v/>
          </cell>
          <cell r="U42" t="e">
            <v>#VALUE!</v>
          </cell>
          <cell r="V42" t="str">
            <v/>
          </cell>
          <cell r="W42" t="str">
            <v/>
          </cell>
          <cell r="X42" t="e">
            <v>#VALUE!</v>
          </cell>
          <cell r="Y42" t="str">
            <v/>
          </cell>
          <cell r="Z42" t="str">
            <v/>
          </cell>
          <cell r="AA42" t="e">
            <v>#VALUE!</v>
          </cell>
          <cell r="AB42" t="str">
            <v/>
          </cell>
          <cell r="AC42" t="str">
            <v/>
          </cell>
          <cell r="AD42" t="e">
            <v>#VALUE!</v>
          </cell>
          <cell r="AE42" t="str">
            <v/>
          </cell>
          <cell r="AF42" t="str">
            <v/>
          </cell>
          <cell r="AG42" t="e">
            <v>#VALUE!</v>
          </cell>
          <cell r="AH42" t="str">
            <v/>
          </cell>
          <cell r="AI42" t="str">
            <v/>
          </cell>
          <cell r="AJ42" t="e">
            <v>#VALUE!</v>
          </cell>
          <cell r="AK42" t="str">
            <v/>
          </cell>
        </row>
        <row r="43">
          <cell r="C43" t="str">
            <v>김우종1979-11-22</v>
          </cell>
          <cell r="D43">
            <v>2011111602</v>
          </cell>
          <cell r="E43">
            <v>0</v>
          </cell>
          <cell r="F43">
            <v>0</v>
          </cell>
          <cell r="G43" t="str">
            <v/>
          </cell>
          <cell r="H43" t="e">
            <v>#VALUE!</v>
          </cell>
          <cell r="I43" t="str">
            <v/>
          </cell>
          <cell r="J43" t="e">
            <v>#VALUE!</v>
          </cell>
          <cell r="K43" t="str">
            <v/>
          </cell>
          <cell r="L43" t="e">
            <v>#VALUE!</v>
          </cell>
          <cell r="M43" t="str">
            <v/>
          </cell>
          <cell r="N43" t="e">
            <v>#VALUE!</v>
          </cell>
          <cell r="O43" t="str">
            <v/>
          </cell>
          <cell r="P43" t="e">
            <v>#VALUE!</v>
          </cell>
          <cell r="Q43" t="str">
            <v/>
          </cell>
          <cell r="R43" t="e">
            <v>#VALUE!</v>
          </cell>
          <cell r="S43" t="str">
            <v/>
          </cell>
          <cell r="T43" t="str">
            <v/>
          </cell>
          <cell r="U43" t="e">
            <v>#VALUE!</v>
          </cell>
          <cell r="V43" t="str">
            <v/>
          </cell>
          <cell r="W43" t="str">
            <v/>
          </cell>
          <cell r="X43" t="e">
            <v>#VALUE!</v>
          </cell>
          <cell r="Y43" t="str">
            <v/>
          </cell>
          <cell r="Z43" t="str">
            <v/>
          </cell>
          <cell r="AA43" t="e">
            <v>#VALUE!</v>
          </cell>
          <cell r="AB43" t="str">
            <v/>
          </cell>
          <cell r="AC43" t="str">
            <v/>
          </cell>
          <cell r="AD43" t="e">
            <v>#VALUE!</v>
          </cell>
          <cell r="AE43" t="str">
            <v/>
          </cell>
          <cell r="AF43" t="str">
            <v/>
          </cell>
          <cell r="AG43" t="e">
            <v>#VALUE!</v>
          </cell>
          <cell r="AH43" t="str">
            <v/>
          </cell>
          <cell r="AI43" t="str">
            <v/>
          </cell>
          <cell r="AJ43" t="e">
            <v>#VALUE!</v>
          </cell>
          <cell r="AK43" t="str">
            <v/>
          </cell>
        </row>
        <row r="44">
          <cell r="C44" t="str">
            <v>최영진1990-06-19</v>
          </cell>
          <cell r="D44">
            <v>2018081304</v>
          </cell>
          <cell r="E44">
            <v>0</v>
          </cell>
          <cell r="F44">
            <v>1</v>
          </cell>
          <cell r="G44" t="str">
            <v/>
          </cell>
          <cell r="H44" t="e">
            <v>#VALUE!</v>
          </cell>
          <cell r="I44" t="str">
            <v/>
          </cell>
          <cell r="J44" t="e">
            <v>#VALUE!</v>
          </cell>
          <cell r="K44" t="str">
            <v/>
          </cell>
          <cell r="L44" t="e">
            <v>#VALUE!</v>
          </cell>
          <cell r="M44" t="str">
            <v/>
          </cell>
          <cell r="N44" t="e">
            <v>#VALUE!</v>
          </cell>
          <cell r="O44" t="str">
            <v/>
          </cell>
          <cell r="P44" t="e">
            <v>#VALUE!</v>
          </cell>
          <cell r="Q44" t="str">
            <v>우수팀</v>
          </cell>
          <cell r="R44" t="str">
            <v>2020-1</v>
          </cell>
          <cell r="S44" t="str">
            <v>inHR개발팀</v>
          </cell>
          <cell r="T44" t="str">
            <v/>
          </cell>
          <cell r="U44" t="e">
            <v>#VALUE!</v>
          </cell>
          <cell r="V44" t="str">
            <v/>
          </cell>
          <cell r="W44" t="str">
            <v/>
          </cell>
          <cell r="X44" t="e">
            <v>#VALUE!</v>
          </cell>
          <cell r="Y44" t="str">
            <v/>
          </cell>
          <cell r="Z44" t="str">
            <v/>
          </cell>
          <cell r="AA44" t="e">
            <v>#VALUE!</v>
          </cell>
          <cell r="AB44" t="str">
            <v/>
          </cell>
          <cell r="AC44" t="str">
            <v/>
          </cell>
          <cell r="AD44" t="e">
            <v>#VALUE!</v>
          </cell>
          <cell r="AE44" t="str">
            <v/>
          </cell>
          <cell r="AF44" t="str">
            <v/>
          </cell>
          <cell r="AG44" t="e">
            <v>#VALUE!</v>
          </cell>
          <cell r="AH44" t="str">
            <v/>
          </cell>
          <cell r="AI44" t="str">
            <v/>
          </cell>
          <cell r="AJ44" t="e">
            <v>#VALUE!</v>
          </cell>
          <cell r="AK44" t="str">
            <v/>
          </cell>
        </row>
        <row r="45">
          <cell r="C45" t="str">
            <v>김성현1984-01-01</v>
          </cell>
          <cell r="D45">
            <v>2021010182</v>
          </cell>
          <cell r="E45">
            <v>0</v>
          </cell>
          <cell r="F45">
            <v>0</v>
          </cell>
          <cell r="G45" t="str">
            <v/>
          </cell>
          <cell r="H45" t="e">
            <v>#VALUE!</v>
          </cell>
          <cell r="I45" t="str">
            <v/>
          </cell>
          <cell r="J45" t="e">
            <v>#VALUE!</v>
          </cell>
          <cell r="K45" t="str">
            <v/>
          </cell>
          <cell r="L45" t="e">
            <v>#VALUE!</v>
          </cell>
          <cell r="M45" t="str">
            <v/>
          </cell>
          <cell r="N45" t="e">
            <v>#VALUE!</v>
          </cell>
          <cell r="O45" t="str">
            <v/>
          </cell>
          <cell r="P45" t="e">
            <v>#VALUE!</v>
          </cell>
          <cell r="Q45" t="str">
            <v/>
          </cell>
          <cell r="R45" t="e">
            <v>#VALUE!</v>
          </cell>
          <cell r="S45" t="str">
            <v/>
          </cell>
          <cell r="T45" t="str">
            <v/>
          </cell>
          <cell r="U45" t="e">
            <v>#VALUE!</v>
          </cell>
          <cell r="V45" t="str">
            <v/>
          </cell>
          <cell r="W45" t="str">
            <v/>
          </cell>
          <cell r="X45" t="e">
            <v>#VALUE!</v>
          </cell>
          <cell r="Y45" t="str">
            <v/>
          </cell>
          <cell r="Z45" t="str">
            <v/>
          </cell>
          <cell r="AA45" t="e">
            <v>#VALUE!</v>
          </cell>
          <cell r="AB45" t="str">
            <v/>
          </cell>
          <cell r="AC45" t="str">
            <v/>
          </cell>
          <cell r="AD45" t="e">
            <v>#VALUE!</v>
          </cell>
          <cell r="AE45" t="str">
            <v/>
          </cell>
          <cell r="AF45" t="str">
            <v/>
          </cell>
          <cell r="AG45" t="e">
            <v>#VALUE!</v>
          </cell>
          <cell r="AH45" t="str">
            <v/>
          </cell>
          <cell r="AI45" t="str">
            <v/>
          </cell>
          <cell r="AJ45" t="e">
            <v>#VALUE!</v>
          </cell>
          <cell r="AK45" t="str">
            <v/>
          </cell>
        </row>
        <row r="46">
          <cell r="C46" t="str">
            <v>신현수1994-02-12</v>
          </cell>
          <cell r="D46">
            <v>2108090401</v>
          </cell>
          <cell r="E46">
            <v>0</v>
          </cell>
          <cell r="F46">
            <v>0</v>
          </cell>
          <cell r="G46" t="str">
            <v/>
          </cell>
          <cell r="H46" t="e">
            <v>#VALUE!</v>
          </cell>
          <cell r="I46" t="str">
            <v/>
          </cell>
          <cell r="J46" t="e">
            <v>#VALUE!</v>
          </cell>
          <cell r="K46" t="str">
            <v/>
          </cell>
          <cell r="L46" t="e">
            <v>#VALUE!</v>
          </cell>
          <cell r="M46" t="str">
            <v/>
          </cell>
          <cell r="N46" t="e">
            <v>#VALUE!</v>
          </cell>
          <cell r="O46" t="str">
            <v/>
          </cell>
          <cell r="P46" t="e">
            <v>#VALUE!</v>
          </cell>
          <cell r="Q46" t="str">
            <v/>
          </cell>
          <cell r="R46" t="e">
            <v>#VALUE!</v>
          </cell>
          <cell r="S46" t="str">
            <v/>
          </cell>
          <cell r="T46" t="str">
            <v/>
          </cell>
          <cell r="U46" t="e">
            <v>#VALUE!</v>
          </cell>
          <cell r="V46" t="str">
            <v/>
          </cell>
          <cell r="W46" t="str">
            <v/>
          </cell>
          <cell r="X46" t="e">
            <v>#VALUE!</v>
          </cell>
          <cell r="Y46" t="str">
            <v/>
          </cell>
          <cell r="Z46" t="str">
            <v/>
          </cell>
          <cell r="AA46" t="e">
            <v>#VALUE!</v>
          </cell>
          <cell r="AB46" t="str">
            <v/>
          </cell>
          <cell r="AC46" t="str">
            <v/>
          </cell>
          <cell r="AD46" t="e">
            <v>#VALUE!</v>
          </cell>
          <cell r="AE46" t="str">
            <v/>
          </cell>
          <cell r="AF46" t="str">
            <v/>
          </cell>
          <cell r="AG46" t="e">
            <v>#VALUE!</v>
          </cell>
          <cell r="AH46" t="str">
            <v/>
          </cell>
          <cell r="AI46" t="str">
            <v/>
          </cell>
          <cell r="AJ46" t="e">
            <v>#VALUE!</v>
          </cell>
          <cell r="AK46" t="str">
            <v/>
          </cell>
        </row>
        <row r="47">
          <cell r="C47" t="str">
            <v>김영민1983-12-01</v>
          </cell>
          <cell r="D47">
            <v>2019060401</v>
          </cell>
          <cell r="E47">
            <v>0</v>
          </cell>
          <cell r="F47">
            <v>0</v>
          </cell>
          <cell r="G47" t="str">
            <v/>
          </cell>
          <cell r="H47" t="e">
            <v>#VALUE!</v>
          </cell>
          <cell r="I47" t="str">
            <v/>
          </cell>
          <cell r="J47" t="e">
            <v>#VALUE!</v>
          </cell>
          <cell r="K47" t="str">
            <v/>
          </cell>
          <cell r="L47" t="e">
            <v>#VALUE!</v>
          </cell>
          <cell r="M47" t="str">
            <v/>
          </cell>
          <cell r="N47" t="e">
            <v>#VALUE!</v>
          </cell>
          <cell r="O47" t="str">
            <v/>
          </cell>
          <cell r="P47" t="e">
            <v>#VALUE!</v>
          </cell>
          <cell r="Q47" t="str">
            <v/>
          </cell>
          <cell r="R47" t="e">
            <v>#VALUE!</v>
          </cell>
          <cell r="S47" t="str">
            <v/>
          </cell>
          <cell r="T47" t="str">
            <v/>
          </cell>
          <cell r="U47" t="e">
            <v>#VALUE!</v>
          </cell>
          <cell r="V47" t="str">
            <v/>
          </cell>
          <cell r="W47" t="str">
            <v/>
          </cell>
          <cell r="X47" t="e">
            <v>#VALUE!</v>
          </cell>
          <cell r="Y47" t="str">
            <v/>
          </cell>
          <cell r="Z47" t="str">
            <v/>
          </cell>
          <cell r="AA47" t="e">
            <v>#VALUE!</v>
          </cell>
          <cell r="AB47" t="str">
            <v/>
          </cell>
          <cell r="AC47" t="str">
            <v/>
          </cell>
          <cell r="AD47" t="e">
            <v>#VALUE!</v>
          </cell>
          <cell r="AE47" t="str">
            <v/>
          </cell>
          <cell r="AF47" t="str">
            <v/>
          </cell>
          <cell r="AG47" t="e">
            <v>#VALUE!</v>
          </cell>
          <cell r="AH47" t="str">
            <v/>
          </cell>
          <cell r="AI47" t="str">
            <v/>
          </cell>
          <cell r="AJ47" t="e">
            <v>#VALUE!</v>
          </cell>
          <cell r="AK47" t="str">
            <v/>
          </cell>
        </row>
        <row r="48">
          <cell r="C48" t="str">
            <v>박지원1992-06-22</v>
          </cell>
          <cell r="D48">
            <v>2019011405</v>
          </cell>
          <cell r="E48">
            <v>2</v>
          </cell>
          <cell r="F48">
            <v>1</v>
          </cell>
          <cell r="G48" t="str">
            <v>베스트인재_열정상</v>
          </cell>
          <cell r="H48" t="str">
            <v>2021-3</v>
          </cell>
          <cell r="I48" t="str">
            <v>베스트인재_열정상</v>
          </cell>
          <cell r="J48" t="str">
            <v>2021-3</v>
          </cell>
          <cell r="K48" t="str">
            <v/>
          </cell>
          <cell r="L48" t="e">
            <v>#VALUE!</v>
          </cell>
          <cell r="M48" t="str">
            <v/>
          </cell>
          <cell r="N48" t="e">
            <v>#VALUE!</v>
          </cell>
          <cell r="O48" t="str">
            <v/>
          </cell>
          <cell r="P48" t="e">
            <v>#VALUE!</v>
          </cell>
          <cell r="Q48" t="str">
            <v>우수파트</v>
          </cell>
          <cell r="R48" t="str">
            <v>2020-3</v>
          </cell>
          <cell r="S48" t="str">
            <v>기계사업팀</v>
          </cell>
          <cell r="T48" t="str">
            <v/>
          </cell>
          <cell r="U48" t="e">
            <v>#VALUE!</v>
          </cell>
          <cell r="V48" t="str">
            <v/>
          </cell>
          <cell r="W48" t="str">
            <v/>
          </cell>
          <cell r="X48" t="e">
            <v>#VALUE!</v>
          </cell>
          <cell r="Y48" t="str">
            <v/>
          </cell>
          <cell r="Z48" t="str">
            <v/>
          </cell>
          <cell r="AA48" t="e">
            <v>#VALUE!</v>
          </cell>
          <cell r="AB48" t="str">
            <v/>
          </cell>
          <cell r="AC48" t="str">
            <v/>
          </cell>
          <cell r="AD48" t="e">
            <v>#VALUE!</v>
          </cell>
          <cell r="AE48" t="str">
            <v/>
          </cell>
          <cell r="AF48" t="str">
            <v/>
          </cell>
          <cell r="AG48" t="e">
            <v>#VALUE!</v>
          </cell>
          <cell r="AH48" t="str">
            <v/>
          </cell>
          <cell r="AI48" t="str">
            <v/>
          </cell>
          <cell r="AJ48" t="e">
            <v>#VALUE!</v>
          </cell>
          <cell r="AK48" t="str">
            <v/>
          </cell>
        </row>
        <row r="49">
          <cell r="C49" t="str">
            <v>김영민1983-12-01</v>
          </cell>
          <cell r="D49">
            <v>2019060401</v>
          </cell>
          <cell r="E49">
            <v>0</v>
          </cell>
          <cell r="F49">
            <v>0</v>
          </cell>
          <cell r="G49" t="str">
            <v/>
          </cell>
          <cell r="H49" t="e">
            <v>#VALUE!</v>
          </cell>
          <cell r="I49" t="str">
            <v/>
          </cell>
          <cell r="J49" t="e">
            <v>#VALUE!</v>
          </cell>
          <cell r="K49" t="str">
            <v/>
          </cell>
          <cell r="L49" t="e">
            <v>#VALUE!</v>
          </cell>
          <cell r="M49" t="str">
            <v/>
          </cell>
          <cell r="N49" t="e">
            <v>#VALUE!</v>
          </cell>
          <cell r="O49" t="str">
            <v/>
          </cell>
          <cell r="P49" t="e">
            <v>#VALUE!</v>
          </cell>
          <cell r="Q49" t="str">
            <v/>
          </cell>
          <cell r="R49" t="e">
            <v>#VALUE!</v>
          </cell>
          <cell r="S49" t="str">
            <v/>
          </cell>
          <cell r="T49" t="str">
            <v/>
          </cell>
          <cell r="U49" t="e">
            <v>#VALUE!</v>
          </cell>
          <cell r="V49" t="str">
            <v/>
          </cell>
          <cell r="W49" t="str">
            <v/>
          </cell>
          <cell r="X49" t="e">
            <v>#VALUE!</v>
          </cell>
          <cell r="Y49" t="str">
            <v/>
          </cell>
          <cell r="Z49" t="str">
            <v/>
          </cell>
          <cell r="AA49" t="e">
            <v>#VALUE!</v>
          </cell>
          <cell r="AB49" t="str">
            <v/>
          </cell>
          <cell r="AC49" t="str">
            <v/>
          </cell>
          <cell r="AD49" t="e">
            <v>#VALUE!</v>
          </cell>
          <cell r="AE49" t="str">
            <v/>
          </cell>
          <cell r="AF49" t="str">
            <v/>
          </cell>
          <cell r="AG49" t="e">
            <v>#VALUE!</v>
          </cell>
          <cell r="AH49" t="str">
            <v/>
          </cell>
          <cell r="AI49" t="str">
            <v/>
          </cell>
          <cell r="AJ49" t="e">
            <v>#VALUE!</v>
          </cell>
          <cell r="AK49" t="str">
            <v/>
          </cell>
        </row>
        <row r="50">
          <cell r="C50" t="str">
            <v>김진혁1980-05-10</v>
          </cell>
          <cell r="D50">
            <v>2014040105</v>
          </cell>
          <cell r="E50">
            <v>1</v>
          </cell>
          <cell r="F50">
            <v>1</v>
          </cell>
          <cell r="G50" t="str">
            <v>월 우수인재상</v>
          </cell>
          <cell r="H50" t="str">
            <v>2015-4</v>
          </cell>
          <cell r="I50" t="str">
            <v/>
          </cell>
          <cell r="J50" t="e">
            <v>#VALUE!</v>
          </cell>
          <cell r="K50" t="str">
            <v/>
          </cell>
          <cell r="L50" t="e">
            <v>#VALUE!</v>
          </cell>
          <cell r="M50" t="str">
            <v/>
          </cell>
          <cell r="N50" t="e">
            <v>#VALUE!</v>
          </cell>
          <cell r="O50" t="str">
            <v/>
          </cell>
          <cell r="P50" t="e">
            <v>#VALUE!</v>
          </cell>
          <cell r="Q50" t="str">
            <v>우수팀</v>
          </cell>
          <cell r="R50" t="str">
            <v>2016-1</v>
          </cell>
          <cell r="S50" t="str">
            <v>e-Biz사업팀</v>
          </cell>
          <cell r="T50" t="str">
            <v/>
          </cell>
          <cell r="U50" t="e">
            <v>#VALUE!</v>
          </cell>
          <cell r="V50" t="str">
            <v/>
          </cell>
          <cell r="W50" t="str">
            <v/>
          </cell>
          <cell r="X50" t="e">
            <v>#VALUE!</v>
          </cell>
          <cell r="Y50" t="str">
            <v/>
          </cell>
          <cell r="Z50" t="str">
            <v/>
          </cell>
          <cell r="AA50" t="e">
            <v>#VALUE!</v>
          </cell>
          <cell r="AB50" t="str">
            <v/>
          </cell>
          <cell r="AC50" t="str">
            <v/>
          </cell>
          <cell r="AD50" t="e">
            <v>#VALUE!</v>
          </cell>
          <cell r="AE50" t="str">
            <v/>
          </cell>
          <cell r="AF50" t="str">
            <v/>
          </cell>
          <cell r="AG50" t="e">
            <v>#VALUE!</v>
          </cell>
          <cell r="AH50" t="str">
            <v/>
          </cell>
          <cell r="AI50" t="str">
            <v/>
          </cell>
          <cell r="AJ50" t="e">
            <v>#VALUE!</v>
          </cell>
          <cell r="AK50" t="str">
            <v/>
          </cell>
        </row>
        <row r="51">
          <cell r="C51" t="str">
            <v>이준호1985-12-29</v>
          </cell>
          <cell r="D51">
            <v>2009010401</v>
          </cell>
          <cell r="E51">
            <v>0</v>
          </cell>
          <cell r="F51">
            <v>0</v>
          </cell>
          <cell r="G51" t="str">
            <v/>
          </cell>
          <cell r="H51" t="e">
            <v>#VALUE!</v>
          </cell>
          <cell r="I51" t="str">
            <v/>
          </cell>
          <cell r="J51" t="e">
            <v>#VALUE!</v>
          </cell>
          <cell r="K51" t="str">
            <v/>
          </cell>
          <cell r="L51" t="e">
            <v>#VALUE!</v>
          </cell>
          <cell r="M51" t="str">
            <v/>
          </cell>
          <cell r="N51" t="e">
            <v>#VALUE!</v>
          </cell>
          <cell r="O51" t="str">
            <v/>
          </cell>
          <cell r="P51" t="e">
            <v>#VALUE!</v>
          </cell>
          <cell r="Q51" t="str">
            <v/>
          </cell>
          <cell r="R51" t="e">
            <v>#VALUE!</v>
          </cell>
          <cell r="S51" t="str">
            <v/>
          </cell>
          <cell r="T51" t="str">
            <v/>
          </cell>
          <cell r="U51" t="e">
            <v>#VALUE!</v>
          </cell>
          <cell r="V51" t="str">
            <v/>
          </cell>
          <cell r="W51" t="str">
            <v/>
          </cell>
          <cell r="X51" t="e">
            <v>#VALUE!</v>
          </cell>
          <cell r="Y51" t="str">
            <v/>
          </cell>
          <cell r="Z51" t="str">
            <v/>
          </cell>
          <cell r="AA51" t="e">
            <v>#VALUE!</v>
          </cell>
          <cell r="AB51" t="str">
            <v/>
          </cell>
          <cell r="AC51" t="str">
            <v/>
          </cell>
          <cell r="AD51" t="e">
            <v>#VALUE!</v>
          </cell>
          <cell r="AE51" t="str">
            <v/>
          </cell>
          <cell r="AF51" t="str">
            <v/>
          </cell>
          <cell r="AG51" t="e">
            <v>#VALUE!</v>
          </cell>
          <cell r="AH51" t="str">
            <v/>
          </cell>
          <cell r="AI51" t="str">
            <v/>
          </cell>
          <cell r="AJ51" t="e">
            <v>#VALUE!</v>
          </cell>
          <cell r="AK51" t="str">
            <v/>
          </cell>
        </row>
        <row r="52">
          <cell r="C52" t="str">
            <v>조슬아미1988-06-02</v>
          </cell>
          <cell r="D52">
            <v>2013123005</v>
          </cell>
          <cell r="E52">
            <v>0</v>
          </cell>
          <cell r="F52">
            <v>2</v>
          </cell>
          <cell r="G52" t="str">
            <v/>
          </cell>
          <cell r="H52" t="e">
            <v>#VALUE!</v>
          </cell>
          <cell r="I52" t="str">
            <v/>
          </cell>
          <cell r="J52" t="e">
            <v>#VALUE!</v>
          </cell>
          <cell r="K52" t="str">
            <v/>
          </cell>
          <cell r="L52" t="e">
            <v>#VALUE!</v>
          </cell>
          <cell r="M52" t="str">
            <v/>
          </cell>
          <cell r="N52" t="e">
            <v>#VALUE!</v>
          </cell>
          <cell r="O52" t="str">
            <v/>
          </cell>
          <cell r="P52" t="e">
            <v>#VALUE!</v>
          </cell>
          <cell r="Q52" t="str">
            <v>나침반상_최우수팀</v>
          </cell>
          <cell r="R52" t="str">
            <v>2015-1</v>
          </cell>
          <cell r="S52" t="str">
            <v>건축사업SW팀</v>
          </cell>
          <cell r="T52" t="str">
            <v>우수팀</v>
          </cell>
          <cell r="U52" t="str">
            <v>2017-3</v>
          </cell>
          <cell r="V52" t="str">
            <v>건축설계SW사업팀</v>
          </cell>
          <cell r="W52" t="str">
            <v/>
          </cell>
          <cell r="X52" t="e">
            <v>#VALUE!</v>
          </cell>
          <cell r="Y52" t="str">
            <v/>
          </cell>
          <cell r="Z52" t="str">
            <v/>
          </cell>
          <cell r="AA52" t="e">
            <v>#VALUE!</v>
          </cell>
          <cell r="AB52" t="str">
            <v/>
          </cell>
          <cell r="AC52" t="str">
            <v/>
          </cell>
          <cell r="AD52" t="e">
            <v>#VALUE!</v>
          </cell>
          <cell r="AE52" t="str">
            <v/>
          </cell>
          <cell r="AF52" t="str">
            <v/>
          </cell>
          <cell r="AG52" t="e">
            <v>#VALUE!</v>
          </cell>
          <cell r="AH52" t="str">
            <v/>
          </cell>
          <cell r="AI52" t="str">
            <v/>
          </cell>
          <cell r="AJ52" t="e">
            <v>#VALUE!</v>
          </cell>
          <cell r="AK52" t="str">
            <v/>
          </cell>
        </row>
        <row r="53">
          <cell r="C53" t="str">
            <v>김민철1992-02-26</v>
          </cell>
          <cell r="D53">
            <v>2021031601</v>
          </cell>
          <cell r="E53">
            <v>1</v>
          </cell>
          <cell r="F53">
            <v>0</v>
          </cell>
          <cell r="G53" t="str">
            <v>베스트인재_열정상</v>
          </cell>
          <cell r="H53" t="str">
            <v>2022-1</v>
          </cell>
          <cell r="I53" t="str">
            <v/>
          </cell>
          <cell r="J53" t="e">
            <v>#VALUE!</v>
          </cell>
          <cell r="K53" t="str">
            <v/>
          </cell>
          <cell r="L53" t="e">
            <v>#VALUE!</v>
          </cell>
          <cell r="M53" t="str">
            <v/>
          </cell>
          <cell r="N53" t="e">
            <v>#VALUE!</v>
          </cell>
          <cell r="O53" t="str">
            <v/>
          </cell>
          <cell r="P53" t="e">
            <v>#VALUE!</v>
          </cell>
          <cell r="Q53" t="str">
            <v/>
          </cell>
          <cell r="R53" t="e">
            <v>#VALUE!</v>
          </cell>
          <cell r="S53" t="str">
            <v/>
          </cell>
          <cell r="T53" t="str">
            <v/>
          </cell>
          <cell r="U53" t="e">
            <v>#VALUE!</v>
          </cell>
          <cell r="V53" t="str">
            <v/>
          </cell>
          <cell r="W53" t="str">
            <v/>
          </cell>
          <cell r="X53" t="e">
            <v>#VALUE!</v>
          </cell>
          <cell r="Y53" t="str">
            <v/>
          </cell>
          <cell r="Z53" t="str">
            <v/>
          </cell>
          <cell r="AA53" t="e">
            <v>#VALUE!</v>
          </cell>
          <cell r="AB53" t="str">
            <v/>
          </cell>
          <cell r="AC53" t="str">
            <v/>
          </cell>
          <cell r="AD53" t="e">
            <v>#VALUE!</v>
          </cell>
          <cell r="AE53" t="str">
            <v/>
          </cell>
          <cell r="AF53" t="str">
            <v/>
          </cell>
          <cell r="AG53" t="e">
            <v>#VALUE!</v>
          </cell>
          <cell r="AH53" t="str">
            <v/>
          </cell>
          <cell r="AI53" t="str">
            <v/>
          </cell>
          <cell r="AJ53" t="e">
            <v>#VALUE!</v>
          </cell>
          <cell r="AK53" t="str">
            <v/>
          </cell>
        </row>
        <row r="54">
          <cell r="C54" t="str">
            <v>부영호1988-01-18</v>
          </cell>
          <cell r="D54">
            <v>2016030701</v>
          </cell>
          <cell r="E54">
            <v>1</v>
          </cell>
          <cell r="F54">
            <v>0</v>
          </cell>
          <cell r="G54" t="str">
            <v>공로상</v>
          </cell>
          <cell r="H54" t="str">
            <v>2017-3</v>
          </cell>
          <cell r="I54" t="str">
            <v/>
          </cell>
          <cell r="J54" t="e">
            <v>#VALUE!</v>
          </cell>
          <cell r="K54" t="str">
            <v/>
          </cell>
          <cell r="L54" t="e">
            <v>#VALUE!</v>
          </cell>
          <cell r="M54" t="str">
            <v/>
          </cell>
          <cell r="N54" t="e">
            <v>#VALUE!</v>
          </cell>
          <cell r="O54" t="str">
            <v/>
          </cell>
          <cell r="P54" t="e">
            <v>#VALUE!</v>
          </cell>
          <cell r="Q54" t="str">
            <v/>
          </cell>
          <cell r="R54" t="e">
            <v>#VALUE!</v>
          </cell>
          <cell r="S54" t="str">
            <v/>
          </cell>
          <cell r="T54" t="str">
            <v/>
          </cell>
          <cell r="U54" t="e">
            <v>#VALUE!</v>
          </cell>
          <cell r="V54" t="str">
            <v/>
          </cell>
          <cell r="W54" t="str">
            <v/>
          </cell>
          <cell r="X54" t="e">
            <v>#VALUE!</v>
          </cell>
          <cell r="Y54" t="str">
            <v/>
          </cell>
          <cell r="Z54" t="str">
            <v/>
          </cell>
          <cell r="AA54" t="e">
            <v>#VALUE!</v>
          </cell>
          <cell r="AB54" t="str">
            <v/>
          </cell>
          <cell r="AC54" t="str">
            <v/>
          </cell>
          <cell r="AD54" t="e">
            <v>#VALUE!</v>
          </cell>
          <cell r="AE54" t="str">
            <v/>
          </cell>
          <cell r="AF54" t="str">
            <v/>
          </cell>
          <cell r="AG54" t="e">
            <v>#VALUE!</v>
          </cell>
          <cell r="AH54" t="str">
            <v/>
          </cell>
          <cell r="AI54" t="str">
            <v/>
          </cell>
          <cell r="AJ54" t="e">
            <v>#VALUE!</v>
          </cell>
          <cell r="AK54" t="str">
            <v/>
          </cell>
        </row>
        <row r="55">
          <cell r="C55" t="str">
            <v>김동우1991-02-27</v>
          </cell>
          <cell r="D55">
            <v>2020010604</v>
          </cell>
          <cell r="E55">
            <v>1</v>
          </cell>
          <cell r="F55">
            <v>2</v>
          </cell>
          <cell r="G55" t="str">
            <v>베스트인재_성과상</v>
          </cell>
          <cell r="H55" t="str">
            <v>2022-1</v>
          </cell>
          <cell r="I55" t="str">
            <v/>
          </cell>
          <cell r="J55" t="e">
            <v>#VALUE!</v>
          </cell>
          <cell r="K55" t="str">
            <v/>
          </cell>
          <cell r="L55" t="e">
            <v>#VALUE!</v>
          </cell>
          <cell r="M55" t="str">
            <v/>
          </cell>
          <cell r="N55" t="e">
            <v>#VALUE!</v>
          </cell>
          <cell r="O55" t="str">
            <v/>
          </cell>
          <cell r="P55" t="e">
            <v>#VALUE!</v>
          </cell>
          <cell r="Q55" t="str">
            <v>우수팀</v>
          </cell>
          <cell r="R55" t="str">
            <v>2020-3</v>
          </cell>
          <cell r="S55" t="str">
            <v>건설사업팀</v>
          </cell>
          <cell r="T55" t="str">
            <v>우수팀</v>
          </cell>
          <cell r="U55" t="str">
            <v>2022-1</v>
          </cell>
          <cell r="V55" t="str">
            <v>해외토목사업팀</v>
          </cell>
          <cell r="W55" t="str">
            <v/>
          </cell>
          <cell r="X55" t="e">
            <v>#VALUE!</v>
          </cell>
          <cell r="Y55" t="str">
            <v/>
          </cell>
          <cell r="Z55" t="str">
            <v/>
          </cell>
          <cell r="AA55" t="e">
            <v>#VALUE!</v>
          </cell>
          <cell r="AB55" t="str">
            <v/>
          </cell>
          <cell r="AC55" t="str">
            <v/>
          </cell>
          <cell r="AD55" t="e">
            <v>#VALUE!</v>
          </cell>
          <cell r="AE55" t="str">
            <v/>
          </cell>
          <cell r="AF55" t="str">
            <v/>
          </cell>
          <cell r="AG55" t="e">
            <v>#VALUE!</v>
          </cell>
          <cell r="AH55" t="str">
            <v/>
          </cell>
          <cell r="AI55" t="str">
            <v/>
          </cell>
          <cell r="AJ55" t="e">
            <v>#VALUE!</v>
          </cell>
          <cell r="AK55" t="str">
            <v/>
          </cell>
        </row>
        <row r="56">
          <cell r="C56" t="str">
            <v>김성빈1987-05-07</v>
          </cell>
          <cell r="D56">
            <v>2020010601</v>
          </cell>
          <cell r="E56">
            <v>0</v>
          </cell>
          <cell r="F56">
            <v>0</v>
          </cell>
          <cell r="G56" t="str">
            <v/>
          </cell>
          <cell r="H56" t="e">
            <v>#VALUE!</v>
          </cell>
          <cell r="I56" t="str">
            <v/>
          </cell>
          <cell r="J56" t="e">
            <v>#VALUE!</v>
          </cell>
          <cell r="K56" t="str">
            <v/>
          </cell>
          <cell r="L56" t="e">
            <v>#VALUE!</v>
          </cell>
          <cell r="M56" t="str">
            <v/>
          </cell>
          <cell r="N56" t="e">
            <v>#VALUE!</v>
          </cell>
          <cell r="O56" t="str">
            <v/>
          </cell>
          <cell r="P56" t="e">
            <v>#VALUE!</v>
          </cell>
          <cell r="Q56" t="str">
            <v/>
          </cell>
          <cell r="R56" t="e">
            <v>#VALUE!</v>
          </cell>
          <cell r="S56" t="str">
            <v/>
          </cell>
          <cell r="T56" t="str">
            <v/>
          </cell>
          <cell r="U56" t="e">
            <v>#VALUE!</v>
          </cell>
          <cell r="V56" t="str">
            <v/>
          </cell>
          <cell r="W56" t="str">
            <v/>
          </cell>
          <cell r="X56" t="e">
            <v>#VALUE!</v>
          </cell>
          <cell r="Y56" t="str">
            <v/>
          </cell>
          <cell r="Z56" t="str">
            <v/>
          </cell>
          <cell r="AA56" t="e">
            <v>#VALUE!</v>
          </cell>
          <cell r="AB56" t="str">
            <v/>
          </cell>
          <cell r="AC56" t="str">
            <v/>
          </cell>
          <cell r="AD56" t="e">
            <v>#VALUE!</v>
          </cell>
          <cell r="AE56" t="str">
            <v/>
          </cell>
          <cell r="AF56" t="str">
            <v/>
          </cell>
          <cell r="AG56" t="e">
            <v>#VALUE!</v>
          </cell>
          <cell r="AH56" t="str">
            <v/>
          </cell>
          <cell r="AI56" t="str">
            <v/>
          </cell>
          <cell r="AJ56" t="e">
            <v>#VALUE!</v>
          </cell>
          <cell r="AK56" t="str">
            <v/>
          </cell>
        </row>
        <row r="57">
          <cell r="C57" t="str">
            <v>이혜리1987-09-11</v>
          </cell>
          <cell r="D57">
            <v>2016040102</v>
          </cell>
          <cell r="E57">
            <v>0</v>
          </cell>
          <cell r="F57">
            <v>0</v>
          </cell>
          <cell r="G57" t="str">
            <v/>
          </cell>
          <cell r="H57" t="e">
            <v>#VALUE!</v>
          </cell>
          <cell r="I57" t="str">
            <v/>
          </cell>
          <cell r="J57" t="e">
            <v>#VALUE!</v>
          </cell>
          <cell r="K57" t="str">
            <v/>
          </cell>
          <cell r="L57" t="e">
            <v>#VALUE!</v>
          </cell>
          <cell r="M57" t="str">
            <v/>
          </cell>
          <cell r="N57" t="e">
            <v>#VALUE!</v>
          </cell>
          <cell r="O57" t="str">
            <v/>
          </cell>
          <cell r="P57" t="e">
            <v>#VALUE!</v>
          </cell>
          <cell r="Q57" t="str">
            <v/>
          </cell>
          <cell r="R57" t="e">
            <v>#VALUE!</v>
          </cell>
          <cell r="S57" t="str">
            <v/>
          </cell>
          <cell r="T57" t="str">
            <v/>
          </cell>
          <cell r="U57" t="e">
            <v>#VALUE!</v>
          </cell>
          <cell r="V57" t="str">
            <v/>
          </cell>
          <cell r="W57" t="str">
            <v/>
          </cell>
          <cell r="X57" t="e">
            <v>#VALUE!</v>
          </cell>
          <cell r="Y57" t="str">
            <v/>
          </cell>
          <cell r="Z57" t="str">
            <v/>
          </cell>
          <cell r="AA57" t="e">
            <v>#VALUE!</v>
          </cell>
          <cell r="AB57" t="str">
            <v/>
          </cell>
          <cell r="AC57" t="str">
            <v/>
          </cell>
          <cell r="AD57" t="e">
            <v>#VALUE!</v>
          </cell>
          <cell r="AE57" t="str">
            <v/>
          </cell>
          <cell r="AF57" t="str">
            <v/>
          </cell>
          <cell r="AG57" t="e">
            <v>#VALUE!</v>
          </cell>
          <cell r="AH57" t="str">
            <v/>
          </cell>
          <cell r="AI57" t="str">
            <v/>
          </cell>
          <cell r="AJ57" t="e">
            <v>#VALUE!</v>
          </cell>
          <cell r="AK57" t="str">
            <v/>
          </cell>
        </row>
        <row r="58">
          <cell r="C58" t="str">
            <v>김재훈2003-07-24</v>
          </cell>
          <cell r="D58">
            <v>2020110903</v>
          </cell>
          <cell r="E58">
            <v>0</v>
          </cell>
          <cell r="F58">
            <v>0</v>
          </cell>
          <cell r="G58" t="str">
            <v/>
          </cell>
          <cell r="H58" t="e">
            <v>#VALUE!</v>
          </cell>
          <cell r="I58" t="str">
            <v/>
          </cell>
          <cell r="J58" t="e">
            <v>#VALUE!</v>
          </cell>
          <cell r="K58" t="str">
            <v/>
          </cell>
          <cell r="L58" t="e">
            <v>#VALUE!</v>
          </cell>
          <cell r="M58" t="str">
            <v/>
          </cell>
          <cell r="N58" t="e">
            <v>#VALUE!</v>
          </cell>
          <cell r="O58" t="str">
            <v/>
          </cell>
          <cell r="P58" t="e">
            <v>#VALUE!</v>
          </cell>
          <cell r="Q58" t="str">
            <v/>
          </cell>
          <cell r="R58" t="e">
            <v>#VALUE!</v>
          </cell>
          <cell r="S58" t="str">
            <v/>
          </cell>
          <cell r="T58" t="str">
            <v/>
          </cell>
          <cell r="U58" t="e">
            <v>#VALUE!</v>
          </cell>
          <cell r="V58" t="str">
            <v/>
          </cell>
          <cell r="W58" t="str">
            <v/>
          </cell>
          <cell r="X58" t="e">
            <v>#VALUE!</v>
          </cell>
          <cell r="Y58" t="str">
            <v/>
          </cell>
          <cell r="Z58" t="str">
            <v/>
          </cell>
          <cell r="AA58" t="e">
            <v>#VALUE!</v>
          </cell>
          <cell r="AB58" t="str">
            <v/>
          </cell>
          <cell r="AC58" t="str">
            <v/>
          </cell>
          <cell r="AD58" t="e">
            <v>#VALUE!</v>
          </cell>
          <cell r="AE58" t="str">
            <v/>
          </cell>
          <cell r="AF58" t="str">
            <v/>
          </cell>
          <cell r="AG58" t="e">
            <v>#VALUE!</v>
          </cell>
          <cell r="AH58" t="str">
            <v/>
          </cell>
          <cell r="AI58" t="str">
            <v/>
          </cell>
          <cell r="AJ58" t="e">
            <v>#VALUE!</v>
          </cell>
          <cell r="AK58" t="str">
            <v/>
          </cell>
        </row>
        <row r="59">
          <cell r="C59" t="str">
            <v>정소영1986-04-12</v>
          </cell>
          <cell r="D59">
            <v>2016100105</v>
          </cell>
          <cell r="E59">
            <v>0</v>
          </cell>
          <cell r="F59">
            <v>3</v>
          </cell>
          <cell r="G59" t="str">
            <v/>
          </cell>
          <cell r="H59" t="e">
            <v>#VALUE!</v>
          </cell>
          <cell r="I59" t="str">
            <v/>
          </cell>
          <cell r="J59" t="e">
            <v>#VALUE!</v>
          </cell>
          <cell r="K59" t="str">
            <v/>
          </cell>
          <cell r="L59" t="e">
            <v>#VALUE!</v>
          </cell>
          <cell r="M59" t="str">
            <v/>
          </cell>
          <cell r="N59" t="e">
            <v>#VALUE!</v>
          </cell>
          <cell r="O59" t="str">
            <v/>
          </cell>
          <cell r="P59" t="e">
            <v>#VALUE!</v>
          </cell>
          <cell r="Q59" t="str">
            <v>우수팀</v>
          </cell>
          <cell r="R59" t="str">
            <v>2016-3</v>
          </cell>
          <cell r="S59" t="str">
            <v>교육솔루션사업팀</v>
          </cell>
          <cell r="T59" t="str">
            <v>우수팀</v>
          </cell>
          <cell r="U59" t="str">
            <v>2018-1</v>
          </cell>
          <cell r="V59" t="str">
            <v>경영솔루션사업팀</v>
          </cell>
          <cell r="W59" t="str">
            <v>우수팀</v>
          </cell>
          <cell r="X59" t="str">
            <v>2019-1</v>
          </cell>
          <cell r="Y59" t="str">
            <v>채용컨설팅사업팀</v>
          </cell>
          <cell r="Z59" t="str">
            <v/>
          </cell>
          <cell r="AA59" t="e">
            <v>#VALUE!</v>
          </cell>
          <cell r="AB59" t="str">
            <v/>
          </cell>
          <cell r="AC59" t="str">
            <v/>
          </cell>
          <cell r="AD59" t="e">
            <v>#VALUE!</v>
          </cell>
          <cell r="AE59" t="str">
            <v/>
          </cell>
          <cell r="AF59" t="str">
            <v/>
          </cell>
          <cell r="AG59" t="e">
            <v>#VALUE!</v>
          </cell>
          <cell r="AH59" t="str">
            <v/>
          </cell>
          <cell r="AI59" t="str">
            <v/>
          </cell>
          <cell r="AJ59" t="e">
            <v>#VALUE!</v>
          </cell>
          <cell r="AK59" t="str">
            <v/>
          </cell>
        </row>
        <row r="60">
          <cell r="C60" t="str">
            <v>이현우1975-11-17</v>
          </cell>
          <cell r="D60">
            <v>2009011201</v>
          </cell>
          <cell r="E60">
            <v>0</v>
          </cell>
          <cell r="F60">
            <v>1</v>
          </cell>
          <cell r="G60" t="str">
            <v/>
          </cell>
          <cell r="H60" t="e">
            <v>#VALUE!</v>
          </cell>
          <cell r="I60" t="str">
            <v/>
          </cell>
          <cell r="J60" t="e">
            <v>#VALUE!</v>
          </cell>
          <cell r="K60" t="str">
            <v/>
          </cell>
          <cell r="L60" t="e">
            <v>#VALUE!</v>
          </cell>
          <cell r="M60" t="str">
            <v/>
          </cell>
          <cell r="N60" t="e">
            <v>#VALUE!</v>
          </cell>
          <cell r="O60" t="str">
            <v/>
          </cell>
          <cell r="P60" t="e">
            <v>#VALUE!</v>
          </cell>
          <cell r="Q60" t="str">
            <v>우수팀</v>
          </cell>
          <cell r="R60" t="str">
            <v>2020-1</v>
          </cell>
          <cell r="S60" t="str">
            <v>inHR개발팀</v>
          </cell>
          <cell r="T60" t="str">
            <v/>
          </cell>
          <cell r="U60" t="e">
            <v>#VALUE!</v>
          </cell>
          <cell r="V60" t="str">
            <v/>
          </cell>
          <cell r="W60" t="str">
            <v/>
          </cell>
          <cell r="X60" t="e">
            <v>#VALUE!</v>
          </cell>
          <cell r="Y60" t="str">
            <v/>
          </cell>
          <cell r="Z60" t="str">
            <v/>
          </cell>
          <cell r="AA60" t="e">
            <v>#VALUE!</v>
          </cell>
          <cell r="AB60" t="str">
            <v/>
          </cell>
          <cell r="AC60" t="str">
            <v/>
          </cell>
          <cell r="AD60" t="e">
            <v>#VALUE!</v>
          </cell>
          <cell r="AE60" t="str">
            <v/>
          </cell>
          <cell r="AF60" t="str">
            <v/>
          </cell>
          <cell r="AG60" t="e">
            <v>#VALUE!</v>
          </cell>
          <cell r="AH60" t="str">
            <v/>
          </cell>
          <cell r="AI60" t="str">
            <v/>
          </cell>
          <cell r="AJ60" t="e">
            <v>#VALUE!</v>
          </cell>
          <cell r="AK60" t="str">
            <v/>
          </cell>
        </row>
        <row r="61">
          <cell r="C61" t="str">
            <v>구법모1994-08-22</v>
          </cell>
          <cell r="D61">
            <v>2021011101</v>
          </cell>
          <cell r="E61">
            <v>0</v>
          </cell>
          <cell r="F61">
            <v>0</v>
          </cell>
          <cell r="G61" t="str">
            <v/>
          </cell>
          <cell r="H61" t="e">
            <v>#VALUE!</v>
          </cell>
          <cell r="I61" t="str">
            <v/>
          </cell>
          <cell r="J61" t="e">
            <v>#VALUE!</v>
          </cell>
          <cell r="K61" t="str">
            <v/>
          </cell>
          <cell r="L61" t="e">
            <v>#VALUE!</v>
          </cell>
          <cell r="M61" t="str">
            <v/>
          </cell>
          <cell r="N61" t="e">
            <v>#VALUE!</v>
          </cell>
          <cell r="O61" t="str">
            <v/>
          </cell>
          <cell r="P61" t="e">
            <v>#VALUE!</v>
          </cell>
          <cell r="Q61" t="str">
            <v/>
          </cell>
          <cell r="R61" t="e">
            <v>#VALUE!</v>
          </cell>
          <cell r="S61" t="str">
            <v/>
          </cell>
          <cell r="T61" t="str">
            <v/>
          </cell>
          <cell r="U61" t="e">
            <v>#VALUE!</v>
          </cell>
          <cell r="V61" t="str">
            <v/>
          </cell>
          <cell r="W61" t="str">
            <v/>
          </cell>
          <cell r="X61" t="e">
            <v>#VALUE!</v>
          </cell>
          <cell r="Y61" t="str">
            <v/>
          </cell>
          <cell r="Z61" t="str">
            <v/>
          </cell>
          <cell r="AA61" t="e">
            <v>#VALUE!</v>
          </cell>
          <cell r="AB61" t="str">
            <v/>
          </cell>
          <cell r="AC61" t="str">
            <v/>
          </cell>
          <cell r="AD61" t="e">
            <v>#VALUE!</v>
          </cell>
          <cell r="AE61" t="str">
            <v/>
          </cell>
          <cell r="AF61" t="str">
            <v/>
          </cell>
          <cell r="AG61" t="e">
            <v>#VALUE!</v>
          </cell>
          <cell r="AH61" t="str">
            <v/>
          </cell>
          <cell r="AI61" t="str">
            <v/>
          </cell>
          <cell r="AJ61" t="e">
            <v>#VALUE!</v>
          </cell>
          <cell r="AK61" t="str">
            <v/>
          </cell>
        </row>
        <row r="62">
          <cell r="C62" t="str">
            <v>김형규2001-07-12</v>
          </cell>
          <cell r="D62">
            <v>2019112501</v>
          </cell>
          <cell r="E62">
            <v>0</v>
          </cell>
          <cell r="F62">
            <v>0</v>
          </cell>
          <cell r="G62" t="str">
            <v/>
          </cell>
          <cell r="H62" t="e">
            <v>#VALUE!</v>
          </cell>
          <cell r="I62" t="str">
            <v/>
          </cell>
          <cell r="J62" t="e">
            <v>#VALUE!</v>
          </cell>
          <cell r="K62" t="str">
            <v/>
          </cell>
          <cell r="L62" t="e">
            <v>#VALUE!</v>
          </cell>
          <cell r="M62" t="str">
            <v/>
          </cell>
          <cell r="N62" t="e">
            <v>#VALUE!</v>
          </cell>
          <cell r="O62" t="str">
            <v/>
          </cell>
          <cell r="P62" t="e">
            <v>#VALUE!</v>
          </cell>
          <cell r="Q62" t="str">
            <v/>
          </cell>
          <cell r="R62" t="e">
            <v>#VALUE!</v>
          </cell>
          <cell r="S62" t="str">
            <v/>
          </cell>
          <cell r="T62" t="str">
            <v/>
          </cell>
          <cell r="U62" t="e">
            <v>#VALUE!</v>
          </cell>
          <cell r="V62" t="str">
            <v/>
          </cell>
          <cell r="W62" t="str">
            <v/>
          </cell>
          <cell r="X62" t="e">
            <v>#VALUE!</v>
          </cell>
          <cell r="Y62" t="str">
            <v/>
          </cell>
          <cell r="Z62" t="str">
            <v/>
          </cell>
          <cell r="AA62" t="e">
            <v>#VALUE!</v>
          </cell>
          <cell r="AB62" t="str">
            <v/>
          </cell>
          <cell r="AC62" t="str">
            <v/>
          </cell>
          <cell r="AD62" t="e">
            <v>#VALUE!</v>
          </cell>
          <cell r="AE62" t="str">
            <v/>
          </cell>
          <cell r="AF62" t="str">
            <v/>
          </cell>
          <cell r="AG62" t="e">
            <v>#VALUE!</v>
          </cell>
          <cell r="AH62" t="str">
            <v/>
          </cell>
          <cell r="AI62" t="str">
            <v/>
          </cell>
          <cell r="AJ62" t="e">
            <v>#VALUE!</v>
          </cell>
          <cell r="AK62" t="str">
            <v/>
          </cell>
        </row>
        <row r="63">
          <cell r="C63" t="str">
            <v>김성택1976-10-29</v>
          </cell>
          <cell r="D63">
            <v>2017031501</v>
          </cell>
          <cell r="E63">
            <v>3</v>
          </cell>
          <cell r="F63">
            <v>1</v>
          </cell>
          <cell r="G63" t="str">
            <v>보람상</v>
          </cell>
          <cell r="H63" t="str">
            <v>2019-1</v>
          </cell>
          <cell r="I63" t="str">
            <v>이달의 MVP</v>
          </cell>
          <cell r="J63" t="str">
            <v>2019-2</v>
          </cell>
          <cell r="K63" t="str">
            <v>이달의 MVP</v>
          </cell>
          <cell r="L63" t="str">
            <v>2020-3</v>
          </cell>
          <cell r="M63" t="str">
            <v/>
          </cell>
          <cell r="N63" t="e">
            <v>#VALUE!</v>
          </cell>
          <cell r="O63" t="str">
            <v/>
          </cell>
          <cell r="P63" t="e">
            <v>#VALUE!</v>
          </cell>
          <cell r="Q63" t="str">
            <v>우수팀</v>
          </cell>
          <cell r="R63" t="str">
            <v>2020-1</v>
          </cell>
          <cell r="S63" t="str">
            <v>inHR개발팀</v>
          </cell>
          <cell r="T63" t="str">
            <v/>
          </cell>
          <cell r="U63" t="e">
            <v>#VALUE!</v>
          </cell>
          <cell r="V63" t="str">
            <v/>
          </cell>
          <cell r="W63" t="str">
            <v/>
          </cell>
          <cell r="X63" t="e">
            <v>#VALUE!</v>
          </cell>
          <cell r="Y63" t="str">
            <v/>
          </cell>
          <cell r="Z63" t="str">
            <v/>
          </cell>
          <cell r="AA63" t="e">
            <v>#VALUE!</v>
          </cell>
          <cell r="AB63" t="str">
            <v/>
          </cell>
          <cell r="AC63" t="str">
            <v/>
          </cell>
          <cell r="AD63" t="e">
            <v>#VALUE!</v>
          </cell>
          <cell r="AE63" t="str">
            <v/>
          </cell>
          <cell r="AF63" t="str">
            <v/>
          </cell>
          <cell r="AG63" t="e">
            <v>#VALUE!</v>
          </cell>
          <cell r="AH63" t="str">
            <v/>
          </cell>
          <cell r="AI63" t="str">
            <v/>
          </cell>
          <cell r="AJ63" t="e">
            <v>#VALUE!</v>
          </cell>
          <cell r="AK63" t="str">
            <v/>
          </cell>
        </row>
        <row r="64">
          <cell r="C64" t="str">
            <v>김창섭1974-11-10</v>
          </cell>
          <cell r="D64">
            <v>2019032701</v>
          </cell>
          <cell r="E64">
            <v>2</v>
          </cell>
          <cell r="F64">
            <v>0</v>
          </cell>
          <cell r="G64" t="str">
            <v>베스트인재_열정상</v>
          </cell>
          <cell r="H64" t="str">
            <v>2020-1</v>
          </cell>
          <cell r="I64" t="str">
            <v>보람상</v>
          </cell>
          <cell r="J64" t="str">
            <v>2021-1</v>
          </cell>
          <cell r="K64" t="str">
            <v/>
          </cell>
          <cell r="L64" t="e">
            <v>#VALUE!</v>
          </cell>
          <cell r="M64" t="str">
            <v/>
          </cell>
          <cell r="N64" t="e">
            <v>#VALUE!</v>
          </cell>
          <cell r="O64" t="str">
            <v/>
          </cell>
          <cell r="P64" t="e">
            <v>#VALUE!</v>
          </cell>
          <cell r="Q64" t="str">
            <v/>
          </cell>
          <cell r="R64" t="e">
            <v>#VALUE!</v>
          </cell>
          <cell r="S64" t="str">
            <v/>
          </cell>
          <cell r="T64" t="str">
            <v/>
          </cell>
          <cell r="U64" t="e">
            <v>#VALUE!</v>
          </cell>
          <cell r="V64" t="str">
            <v/>
          </cell>
          <cell r="W64" t="str">
            <v/>
          </cell>
          <cell r="X64" t="e">
            <v>#VALUE!</v>
          </cell>
          <cell r="Y64" t="str">
            <v/>
          </cell>
          <cell r="Z64" t="str">
            <v/>
          </cell>
          <cell r="AA64" t="e">
            <v>#VALUE!</v>
          </cell>
          <cell r="AB64" t="str">
            <v/>
          </cell>
          <cell r="AC64" t="str">
            <v/>
          </cell>
          <cell r="AD64" t="e">
            <v>#VALUE!</v>
          </cell>
          <cell r="AE64" t="str">
            <v/>
          </cell>
          <cell r="AF64" t="str">
            <v/>
          </cell>
          <cell r="AG64" t="e">
            <v>#VALUE!</v>
          </cell>
          <cell r="AH64" t="str">
            <v/>
          </cell>
          <cell r="AI64" t="str">
            <v/>
          </cell>
          <cell r="AJ64" t="e">
            <v>#VALUE!</v>
          </cell>
          <cell r="AK64" t="str">
            <v/>
          </cell>
        </row>
        <row r="65">
          <cell r="C65" t="str">
            <v>조아라1997-06-23</v>
          </cell>
          <cell r="D65">
            <v>2019020109</v>
          </cell>
          <cell r="E65">
            <v>0</v>
          </cell>
          <cell r="F65">
            <v>2</v>
          </cell>
          <cell r="G65" t="str">
            <v/>
          </cell>
          <cell r="H65" t="e">
            <v>#VALUE!</v>
          </cell>
          <cell r="I65" t="str">
            <v/>
          </cell>
          <cell r="J65" t="e">
            <v>#VALUE!</v>
          </cell>
          <cell r="K65" t="str">
            <v/>
          </cell>
          <cell r="L65" t="e">
            <v>#VALUE!</v>
          </cell>
          <cell r="M65" t="str">
            <v/>
          </cell>
          <cell r="N65" t="e">
            <v>#VALUE!</v>
          </cell>
          <cell r="O65" t="str">
            <v/>
          </cell>
          <cell r="P65" t="e">
            <v>#VALUE!</v>
          </cell>
          <cell r="Q65" t="str">
            <v>우수팀</v>
          </cell>
          <cell r="R65" t="str">
            <v>2018-1</v>
          </cell>
          <cell r="S65" t="str">
            <v>경영솔루션사업팀</v>
          </cell>
          <cell r="T65" t="str">
            <v>우수팀</v>
          </cell>
          <cell r="U65" t="str">
            <v>2019-1</v>
          </cell>
          <cell r="V65" t="str">
            <v>채용컨설팅사업팀</v>
          </cell>
          <cell r="W65" t="str">
            <v/>
          </cell>
          <cell r="X65" t="e">
            <v>#VALUE!</v>
          </cell>
          <cell r="Y65" t="str">
            <v/>
          </cell>
          <cell r="Z65" t="str">
            <v/>
          </cell>
          <cell r="AA65" t="e">
            <v>#VALUE!</v>
          </cell>
          <cell r="AB65" t="str">
            <v/>
          </cell>
          <cell r="AC65" t="str">
            <v/>
          </cell>
          <cell r="AD65" t="e">
            <v>#VALUE!</v>
          </cell>
          <cell r="AE65" t="str">
            <v/>
          </cell>
          <cell r="AF65" t="str">
            <v/>
          </cell>
          <cell r="AG65" t="e">
            <v>#VALUE!</v>
          </cell>
          <cell r="AH65" t="str">
            <v/>
          </cell>
          <cell r="AI65" t="str">
            <v/>
          </cell>
          <cell r="AJ65" t="e">
            <v>#VALUE!</v>
          </cell>
          <cell r="AK65" t="str">
            <v/>
          </cell>
        </row>
        <row r="66">
          <cell r="C66" t="str">
            <v>박동민1994-01-14</v>
          </cell>
          <cell r="D66">
            <v>2108170205</v>
          </cell>
          <cell r="E66">
            <v>0</v>
          </cell>
          <cell r="F66">
            <v>0</v>
          </cell>
          <cell r="G66" t="str">
            <v/>
          </cell>
          <cell r="H66" t="e">
            <v>#VALUE!</v>
          </cell>
          <cell r="I66" t="str">
            <v/>
          </cell>
          <cell r="J66" t="e">
            <v>#VALUE!</v>
          </cell>
          <cell r="K66" t="str">
            <v/>
          </cell>
          <cell r="L66" t="e">
            <v>#VALUE!</v>
          </cell>
          <cell r="M66" t="str">
            <v/>
          </cell>
          <cell r="N66" t="e">
            <v>#VALUE!</v>
          </cell>
          <cell r="O66" t="str">
            <v/>
          </cell>
          <cell r="P66" t="e">
            <v>#VALUE!</v>
          </cell>
          <cell r="Q66" t="str">
            <v/>
          </cell>
          <cell r="R66" t="e">
            <v>#VALUE!</v>
          </cell>
          <cell r="S66" t="str">
            <v/>
          </cell>
          <cell r="T66" t="str">
            <v/>
          </cell>
          <cell r="U66" t="e">
            <v>#VALUE!</v>
          </cell>
          <cell r="V66" t="str">
            <v/>
          </cell>
          <cell r="W66" t="str">
            <v/>
          </cell>
          <cell r="X66" t="e">
            <v>#VALUE!</v>
          </cell>
          <cell r="Y66" t="str">
            <v/>
          </cell>
          <cell r="Z66" t="str">
            <v/>
          </cell>
          <cell r="AA66" t="e">
            <v>#VALUE!</v>
          </cell>
          <cell r="AB66" t="str">
            <v/>
          </cell>
          <cell r="AC66" t="str">
            <v/>
          </cell>
          <cell r="AD66" t="e">
            <v>#VALUE!</v>
          </cell>
          <cell r="AE66" t="str">
            <v/>
          </cell>
          <cell r="AF66" t="str">
            <v/>
          </cell>
          <cell r="AG66" t="e">
            <v>#VALUE!</v>
          </cell>
          <cell r="AH66" t="str">
            <v/>
          </cell>
          <cell r="AI66" t="str">
            <v/>
          </cell>
          <cell r="AJ66" t="e">
            <v>#VALUE!</v>
          </cell>
          <cell r="AK66" t="str">
            <v/>
          </cell>
        </row>
        <row r="67">
          <cell r="C67" t="str">
            <v>안승신1993-03-22</v>
          </cell>
          <cell r="D67">
            <v>2204250113</v>
          </cell>
          <cell r="E67">
            <v>0</v>
          </cell>
          <cell r="F67">
            <v>0</v>
          </cell>
          <cell r="G67" t="str">
            <v/>
          </cell>
          <cell r="H67" t="e">
            <v>#VALUE!</v>
          </cell>
          <cell r="I67" t="str">
            <v/>
          </cell>
          <cell r="J67" t="e">
            <v>#VALUE!</v>
          </cell>
          <cell r="K67" t="str">
            <v/>
          </cell>
          <cell r="L67" t="e">
            <v>#VALUE!</v>
          </cell>
          <cell r="M67" t="str">
            <v/>
          </cell>
          <cell r="N67" t="e">
            <v>#VALUE!</v>
          </cell>
          <cell r="O67" t="str">
            <v/>
          </cell>
          <cell r="P67" t="e">
            <v>#VALUE!</v>
          </cell>
          <cell r="Q67" t="str">
            <v/>
          </cell>
          <cell r="R67" t="e">
            <v>#VALUE!</v>
          </cell>
          <cell r="S67" t="str">
            <v/>
          </cell>
          <cell r="T67" t="str">
            <v/>
          </cell>
          <cell r="U67" t="e">
            <v>#VALUE!</v>
          </cell>
          <cell r="V67" t="str">
            <v/>
          </cell>
          <cell r="W67" t="str">
            <v/>
          </cell>
          <cell r="X67" t="e">
            <v>#VALUE!</v>
          </cell>
          <cell r="Y67" t="str">
            <v/>
          </cell>
          <cell r="Z67" t="str">
            <v/>
          </cell>
          <cell r="AA67" t="e">
            <v>#VALUE!</v>
          </cell>
          <cell r="AB67" t="str">
            <v/>
          </cell>
          <cell r="AC67" t="str">
            <v/>
          </cell>
          <cell r="AD67" t="e">
            <v>#VALUE!</v>
          </cell>
          <cell r="AE67" t="str">
            <v/>
          </cell>
          <cell r="AF67" t="str">
            <v/>
          </cell>
          <cell r="AG67" t="e">
            <v>#VALUE!</v>
          </cell>
          <cell r="AH67" t="str">
            <v/>
          </cell>
          <cell r="AI67" t="str">
            <v/>
          </cell>
          <cell r="AJ67" t="e">
            <v>#VALUE!</v>
          </cell>
          <cell r="AK67" t="str">
            <v/>
          </cell>
        </row>
        <row r="68">
          <cell r="C68" t="str">
            <v>가승진1991-10-24</v>
          </cell>
          <cell r="D68">
            <v>2204250101</v>
          </cell>
          <cell r="E68">
            <v>0</v>
          </cell>
          <cell r="F68">
            <v>0</v>
          </cell>
          <cell r="G68" t="str">
            <v/>
          </cell>
          <cell r="H68" t="e">
            <v>#VALUE!</v>
          </cell>
          <cell r="I68" t="str">
            <v/>
          </cell>
          <cell r="J68" t="e">
            <v>#VALUE!</v>
          </cell>
          <cell r="K68" t="str">
            <v/>
          </cell>
          <cell r="L68" t="e">
            <v>#VALUE!</v>
          </cell>
          <cell r="M68" t="str">
            <v/>
          </cell>
          <cell r="N68" t="e">
            <v>#VALUE!</v>
          </cell>
          <cell r="O68" t="str">
            <v/>
          </cell>
          <cell r="P68" t="e">
            <v>#VALUE!</v>
          </cell>
          <cell r="Q68" t="str">
            <v/>
          </cell>
          <cell r="R68" t="e">
            <v>#VALUE!</v>
          </cell>
          <cell r="S68" t="str">
            <v/>
          </cell>
          <cell r="T68" t="str">
            <v/>
          </cell>
          <cell r="U68" t="e">
            <v>#VALUE!</v>
          </cell>
          <cell r="V68" t="str">
            <v/>
          </cell>
          <cell r="W68" t="str">
            <v/>
          </cell>
          <cell r="X68" t="e">
            <v>#VALUE!</v>
          </cell>
          <cell r="Y68" t="str">
            <v/>
          </cell>
          <cell r="Z68" t="str">
            <v/>
          </cell>
          <cell r="AA68" t="e">
            <v>#VALUE!</v>
          </cell>
          <cell r="AB68" t="str">
            <v/>
          </cell>
          <cell r="AC68" t="str">
            <v/>
          </cell>
          <cell r="AD68" t="e">
            <v>#VALUE!</v>
          </cell>
          <cell r="AE68" t="str">
            <v/>
          </cell>
          <cell r="AF68" t="str">
            <v/>
          </cell>
          <cell r="AG68" t="e">
            <v>#VALUE!</v>
          </cell>
          <cell r="AH68" t="str">
            <v/>
          </cell>
          <cell r="AI68" t="str">
            <v/>
          </cell>
          <cell r="AJ68" t="e">
            <v>#VALUE!</v>
          </cell>
          <cell r="AK68" t="str">
            <v/>
          </cell>
        </row>
        <row r="69">
          <cell r="C69" t="str">
            <v>기윤호1993-04-04</v>
          </cell>
          <cell r="D69">
            <v>2205020201</v>
          </cell>
          <cell r="E69">
            <v>0</v>
          </cell>
          <cell r="F69">
            <v>0</v>
          </cell>
          <cell r="G69" t="str">
            <v/>
          </cell>
          <cell r="H69" t="e">
            <v>#VALUE!</v>
          </cell>
          <cell r="I69" t="str">
            <v/>
          </cell>
          <cell r="J69" t="e">
            <v>#VALUE!</v>
          </cell>
          <cell r="K69" t="str">
            <v/>
          </cell>
          <cell r="L69" t="e">
            <v>#VALUE!</v>
          </cell>
          <cell r="M69" t="str">
            <v/>
          </cell>
          <cell r="N69" t="e">
            <v>#VALUE!</v>
          </cell>
          <cell r="O69" t="str">
            <v/>
          </cell>
          <cell r="P69" t="e">
            <v>#VALUE!</v>
          </cell>
          <cell r="Q69" t="str">
            <v/>
          </cell>
          <cell r="R69" t="e">
            <v>#VALUE!</v>
          </cell>
          <cell r="S69" t="str">
            <v/>
          </cell>
          <cell r="T69" t="str">
            <v/>
          </cell>
          <cell r="U69" t="e">
            <v>#VALUE!</v>
          </cell>
          <cell r="V69" t="str">
            <v/>
          </cell>
          <cell r="W69" t="str">
            <v/>
          </cell>
          <cell r="X69" t="e">
            <v>#VALUE!</v>
          </cell>
          <cell r="Y69" t="str">
            <v/>
          </cell>
          <cell r="Z69" t="str">
            <v/>
          </cell>
          <cell r="AA69" t="e">
            <v>#VALUE!</v>
          </cell>
          <cell r="AB69" t="str">
            <v/>
          </cell>
          <cell r="AC69" t="str">
            <v/>
          </cell>
          <cell r="AD69" t="e">
            <v>#VALUE!</v>
          </cell>
          <cell r="AE69" t="str">
            <v/>
          </cell>
          <cell r="AF69" t="str">
            <v/>
          </cell>
          <cell r="AG69" t="e">
            <v>#VALUE!</v>
          </cell>
          <cell r="AH69" t="str">
            <v/>
          </cell>
          <cell r="AI69" t="str">
            <v/>
          </cell>
          <cell r="AJ69" t="e">
            <v>#VALUE!</v>
          </cell>
          <cell r="AK69" t="str">
            <v/>
          </cell>
        </row>
        <row r="70">
          <cell r="C70" t="str">
            <v>김승태1996-04-02</v>
          </cell>
          <cell r="D70">
            <v>2020010606</v>
          </cell>
          <cell r="E70">
            <v>0</v>
          </cell>
          <cell r="F70">
            <v>0</v>
          </cell>
          <cell r="G70" t="str">
            <v/>
          </cell>
          <cell r="H70" t="e">
            <v>#VALUE!</v>
          </cell>
          <cell r="I70" t="str">
            <v/>
          </cell>
          <cell r="J70" t="e">
            <v>#VALUE!</v>
          </cell>
          <cell r="K70" t="str">
            <v/>
          </cell>
          <cell r="L70" t="e">
            <v>#VALUE!</v>
          </cell>
          <cell r="M70" t="str">
            <v/>
          </cell>
          <cell r="N70" t="e">
            <v>#VALUE!</v>
          </cell>
          <cell r="O70" t="str">
            <v/>
          </cell>
          <cell r="P70" t="e">
            <v>#VALUE!</v>
          </cell>
          <cell r="Q70" t="str">
            <v/>
          </cell>
          <cell r="R70" t="e">
            <v>#VALUE!</v>
          </cell>
          <cell r="S70" t="str">
            <v/>
          </cell>
          <cell r="T70" t="str">
            <v/>
          </cell>
          <cell r="U70" t="e">
            <v>#VALUE!</v>
          </cell>
          <cell r="V70" t="str">
            <v/>
          </cell>
          <cell r="W70" t="str">
            <v/>
          </cell>
          <cell r="X70" t="e">
            <v>#VALUE!</v>
          </cell>
          <cell r="Y70" t="str">
            <v/>
          </cell>
          <cell r="Z70" t="str">
            <v/>
          </cell>
          <cell r="AA70" t="e">
            <v>#VALUE!</v>
          </cell>
          <cell r="AB70" t="str">
            <v/>
          </cell>
          <cell r="AC70" t="str">
            <v/>
          </cell>
          <cell r="AD70" t="e">
            <v>#VALUE!</v>
          </cell>
          <cell r="AE70" t="str">
            <v/>
          </cell>
          <cell r="AF70" t="str">
            <v/>
          </cell>
          <cell r="AG70" t="e">
            <v>#VALUE!</v>
          </cell>
          <cell r="AH70" t="str">
            <v/>
          </cell>
          <cell r="AI70" t="str">
            <v/>
          </cell>
          <cell r="AJ70" t="e">
            <v>#VALUE!</v>
          </cell>
          <cell r="AK70" t="str">
            <v/>
          </cell>
        </row>
        <row r="71">
          <cell r="C71" t="str">
            <v>박동민1994-01-14</v>
          </cell>
          <cell r="D71">
            <v>2108170205</v>
          </cell>
          <cell r="E71">
            <v>0</v>
          </cell>
          <cell r="F71">
            <v>0</v>
          </cell>
          <cell r="G71" t="str">
            <v/>
          </cell>
          <cell r="H71" t="e">
            <v>#VALUE!</v>
          </cell>
          <cell r="I71" t="str">
            <v/>
          </cell>
          <cell r="J71" t="e">
            <v>#VALUE!</v>
          </cell>
          <cell r="K71" t="str">
            <v/>
          </cell>
          <cell r="L71" t="e">
            <v>#VALUE!</v>
          </cell>
          <cell r="M71" t="str">
            <v/>
          </cell>
          <cell r="N71" t="e">
            <v>#VALUE!</v>
          </cell>
          <cell r="O71" t="str">
            <v/>
          </cell>
          <cell r="P71" t="e">
            <v>#VALUE!</v>
          </cell>
          <cell r="Q71" t="str">
            <v/>
          </cell>
          <cell r="R71" t="e">
            <v>#VALUE!</v>
          </cell>
          <cell r="S71" t="str">
            <v/>
          </cell>
          <cell r="T71" t="str">
            <v/>
          </cell>
          <cell r="U71" t="e">
            <v>#VALUE!</v>
          </cell>
          <cell r="V71" t="str">
            <v/>
          </cell>
          <cell r="W71" t="str">
            <v/>
          </cell>
          <cell r="X71" t="e">
            <v>#VALUE!</v>
          </cell>
          <cell r="Y71" t="str">
            <v/>
          </cell>
          <cell r="Z71" t="str">
            <v/>
          </cell>
          <cell r="AA71" t="e">
            <v>#VALUE!</v>
          </cell>
          <cell r="AB71" t="str">
            <v/>
          </cell>
          <cell r="AC71" t="str">
            <v/>
          </cell>
          <cell r="AD71" t="e">
            <v>#VALUE!</v>
          </cell>
          <cell r="AE71" t="str">
            <v/>
          </cell>
          <cell r="AF71" t="str">
            <v/>
          </cell>
          <cell r="AG71" t="e">
            <v>#VALUE!</v>
          </cell>
          <cell r="AH71" t="str">
            <v/>
          </cell>
          <cell r="AI71" t="str">
            <v/>
          </cell>
          <cell r="AJ71" t="e">
            <v>#VALUE!</v>
          </cell>
          <cell r="AK71" t="str">
            <v/>
          </cell>
        </row>
        <row r="72">
          <cell r="C72" t="str">
            <v>최의균1994-05-02</v>
          </cell>
          <cell r="D72">
            <v>2112270101</v>
          </cell>
          <cell r="E72">
            <v>0</v>
          </cell>
          <cell r="F72">
            <v>0</v>
          </cell>
          <cell r="G72" t="str">
            <v/>
          </cell>
          <cell r="H72" t="e">
            <v>#VALUE!</v>
          </cell>
          <cell r="I72" t="str">
            <v/>
          </cell>
          <cell r="J72" t="e">
            <v>#VALUE!</v>
          </cell>
          <cell r="K72" t="str">
            <v/>
          </cell>
          <cell r="L72" t="e">
            <v>#VALUE!</v>
          </cell>
          <cell r="M72" t="str">
            <v/>
          </cell>
          <cell r="N72" t="e">
            <v>#VALUE!</v>
          </cell>
          <cell r="O72" t="str">
            <v/>
          </cell>
          <cell r="P72" t="e">
            <v>#VALUE!</v>
          </cell>
          <cell r="Q72" t="str">
            <v/>
          </cell>
          <cell r="R72" t="e">
            <v>#VALUE!</v>
          </cell>
          <cell r="S72" t="str">
            <v/>
          </cell>
          <cell r="T72" t="str">
            <v/>
          </cell>
          <cell r="U72" t="e">
            <v>#VALUE!</v>
          </cell>
          <cell r="V72" t="str">
            <v/>
          </cell>
          <cell r="W72" t="str">
            <v/>
          </cell>
          <cell r="X72" t="e">
            <v>#VALUE!</v>
          </cell>
          <cell r="Y72" t="str">
            <v/>
          </cell>
          <cell r="Z72" t="str">
            <v/>
          </cell>
          <cell r="AA72" t="e">
            <v>#VALUE!</v>
          </cell>
          <cell r="AB72" t="str">
            <v/>
          </cell>
          <cell r="AC72" t="str">
            <v/>
          </cell>
          <cell r="AD72" t="e">
            <v>#VALUE!</v>
          </cell>
          <cell r="AE72" t="str">
            <v/>
          </cell>
          <cell r="AF72" t="str">
            <v/>
          </cell>
          <cell r="AG72" t="e">
            <v>#VALUE!</v>
          </cell>
          <cell r="AH72" t="str">
            <v/>
          </cell>
          <cell r="AI72" t="str">
            <v/>
          </cell>
          <cell r="AJ72" t="e">
            <v>#VALUE!</v>
          </cell>
          <cell r="AK72" t="str">
            <v/>
          </cell>
        </row>
        <row r="73">
          <cell r="C73" t="str">
            <v>손성현1988-12-24</v>
          </cell>
          <cell r="D73">
            <v>2017060101</v>
          </cell>
          <cell r="E73">
            <v>2</v>
          </cell>
          <cell r="F73">
            <v>2</v>
          </cell>
          <cell r="G73" t="str">
            <v>이달의 MVP</v>
          </cell>
          <cell r="H73" t="str">
            <v>2019-1</v>
          </cell>
          <cell r="I73" t="str">
            <v>미래인재상</v>
          </cell>
          <cell r="J73" t="str">
            <v>2021-1</v>
          </cell>
          <cell r="K73" t="str">
            <v/>
          </cell>
          <cell r="L73" t="e">
            <v>#VALUE!</v>
          </cell>
          <cell r="M73" t="str">
            <v/>
          </cell>
          <cell r="N73" t="e">
            <v>#VALUE!</v>
          </cell>
          <cell r="O73" t="str">
            <v/>
          </cell>
          <cell r="P73" t="e">
            <v>#VALUE!</v>
          </cell>
          <cell r="Q73" t="str">
            <v>우수파트</v>
          </cell>
          <cell r="R73" t="str">
            <v>2018-1</v>
          </cell>
          <cell r="S73" t="str">
            <v>디지털사업팀</v>
          </cell>
          <cell r="T73" t="str">
            <v>우수팀</v>
          </cell>
          <cell r="U73" t="str">
            <v>2020-1</v>
          </cell>
          <cell r="V73" t="str">
            <v>inHR개발팀</v>
          </cell>
          <cell r="W73" t="str">
            <v/>
          </cell>
          <cell r="X73" t="e">
            <v>#VALUE!</v>
          </cell>
          <cell r="Y73" t="str">
            <v/>
          </cell>
          <cell r="Z73" t="str">
            <v/>
          </cell>
          <cell r="AA73" t="e">
            <v>#VALUE!</v>
          </cell>
          <cell r="AB73" t="str">
            <v/>
          </cell>
          <cell r="AC73" t="str">
            <v/>
          </cell>
          <cell r="AD73" t="e">
            <v>#VALUE!</v>
          </cell>
          <cell r="AE73" t="str">
            <v/>
          </cell>
          <cell r="AF73" t="str">
            <v/>
          </cell>
          <cell r="AG73" t="e">
            <v>#VALUE!</v>
          </cell>
          <cell r="AH73" t="str">
            <v/>
          </cell>
          <cell r="AI73" t="str">
            <v/>
          </cell>
          <cell r="AJ73" t="e">
            <v>#VALUE!</v>
          </cell>
          <cell r="AK73" t="str">
            <v/>
          </cell>
        </row>
        <row r="74">
          <cell r="C74" t="str">
            <v>고윤찬1993-02-11</v>
          </cell>
          <cell r="D74">
            <v>2204250203</v>
          </cell>
          <cell r="E74">
            <v>0</v>
          </cell>
          <cell r="F74">
            <v>0</v>
          </cell>
          <cell r="G74" t="str">
            <v/>
          </cell>
          <cell r="H74" t="e">
            <v>#VALUE!</v>
          </cell>
          <cell r="I74" t="str">
            <v/>
          </cell>
          <cell r="J74" t="e">
            <v>#VALUE!</v>
          </cell>
          <cell r="K74" t="str">
            <v/>
          </cell>
          <cell r="L74" t="e">
            <v>#VALUE!</v>
          </cell>
          <cell r="M74" t="str">
            <v/>
          </cell>
          <cell r="N74" t="e">
            <v>#VALUE!</v>
          </cell>
          <cell r="O74" t="str">
            <v/>
          </cell>
          <cell r="P74" t="e">
            <v>#VALUE!</v>
          </cell>
          <cell r="Q74" t="str">
            <v/>
          </cell>
          <cell r="R74" t="e">
            <v>#VALUE!</v>
          </cell>
          <cell r="S74" t="str">
            <v/>
          </cell>
          <cell r="T74" t="str">
            <v/>
          </cell>
          <cell r="U74" t="e">
            <v>#VALUE!</v>
          </cell>
          <cell r="V74" t="str">
            <v/>
          </cell>
          <cell r="W74" t="str">
            <v/>
          </cell>
          <cell r="X74" t="e">
            <v>#VALUE!</v>
          </cell>
          <cell r="Y74" t="str">
            <v/>
          </cell>
          <cell r="Z74" t="str">
            <v/>
          </cell>
          <cell r="AA74" t="e">
            <v>#VALUE!</v>
          </cell>
          <cell r="AB74" t="str">
            <v/>
          </cell>
          <cell r="AC74" t="str">
            <v/>
          </cell>
          <cell r="AD74" t="e">
            <v>#VALUE!</v>
          </cell>
          <cell r="AE74" t="str">
            <v/>
          </cell>
          <cell r="AF74" t="str">
            <v/>
          </cell>
          <cell r="AG74" t="e">
            <v>#VALUE!</v>
          </cell>
          <cell r="AH74" t="str">
            <v/>
          </cell>
          <cell r="AI74" t="str">
            <v/>
          </cell>
          <cell r="AJ74" t="e">
            <v>#VALUE!</v>
          </cell>
          <cell r="AK74" t="str">
            <v/>
          </cell>
        </row>
        <row r="75">
          <cell r="C75" t="str">
            <v>유주연1984-04-05</v>
          </cell>
          <cell r="D75">
            <v>2011062001</v>
          </cell>
          <cell r="E75">
            <v>2</v>
          </cell>
          <cell r="F75">
            <v>5</v>
          </cell>
          <cell r="G75" t="str">
            <v>월 최우수인재상</v>
          </cell>
          <cell r="H75" t="str">
            <v>2019-1</v>
          </cell>
          <cell r="I75" t="str">
            <v>베스트인재_성과상</v>
          </cell>
          <cell r="J75" t="str">
            <v>2021-2</v>
          </cell>
          <cell r="K75" t="str">
            <v/>
          </cell>
          <cell r="L75" t="e">
            <v>#VALUE!</v>
          </cell>
          <cell r="M75" t="str">
            <v/>
          </cell>
          <cell r="N75" t="e">
            <v>#VALUE!</v>
          </cell>
          <cell r="O75" t="str">
            <v/>
          </cell>
          <cell r="P75" t="e">
            <v>#VALUE!</v>
          </cell>
          <cell r="Q75" t="str">
            <v>나침반상_최우수팀</v>
          </cell>
          <cell r="R75" t="str">
            <v>2012-1</v>
          </cell>
          <cell r="S75" t="str">
            <v>건축사업팀</v>
          </cell>
          <cell r="T75" t="str">
            <v>나침반상_최우수팀</v>
          </cell>
          <cell r="U75" t="str">
            <v>2016-1</v>
          </cell>
          <cell r="V75" t="str">
            <v>건설사업SW팀</v>
          </cell>
          <cell r="W75" t="str">
            <v>우수팀</v>
          </cell>
          <cell r="X75" t="str">
            <v>2018-3</v>
          </cell>
          <cell r="Y75" t="str">
            <v>건설SW사업팀</v>
          </cell>
          <cell r="Z75" t="str">
            <v>나침반상_최우수팀</v>
          </cell>
          <cell r="AA75" t="str">
            <v>2019-1</v>
          </cell>
          <cell r="AB75" t="str">
            <v>건설SW사업팀</v>
          </cell>
          <cell r="AC75" t="str">
            <v>우수팀</v>
          </cell>
          <cell r="AD75" t="str">
            <v>2020-3</v>
          </cell>
          <cell r="AE75" t="str">
            <v>건설사업팀</v>
          </cell>
          <cell r="AF75" t="str">
            <v/>
          </cell>
          <cell r="AG75" t="e">
            <v>#VALUE!</v>
          </cell>
          <cell r="AH75" t="str">
            <v/>
          </cell>
          <cell r="AI75" t="str">
            <v/>
          </cell>
          <cell r="AJ75" t="e">
            <v>#VALUE!</v>
          </cell>
          <cell r="AK75" t="str">
            <v/>
          </cell>
        </row>
        <row r="76">
          <cell r="C76" t="str">
            <v>이주성1985-05-04</v>
          </cell>
          <cell r="D76">
            <v>2012010207</v>
          </cell>
          <cell r="E76">
            <v>0</v>
          </cell>
          <cell r="F76">
            <v>0</v>
          </cell>
          <cell r="G76" t="str">
            <v/>
          </cell>
          <cell r="H76" t="e">
            <v>#VALUE!</v>
          </cell>
          <cell r="I76" t="str">
            <v/>
          </cell>
          <cell r="J76" t="e">
            <v>#VALUE!</v>
          </cell>
          <cell r="K76" t="str">
            <v/>
          </cell>
          <cell r="L76" t="e">
            <v>#VALUE!</v>
          </cell>
          <cell r="M76" t="str">
            <v/>
          </cell>
          <cell r="N76" t="e">
            <v>#VALUE!</v>
          </cell>
          <cell r="O76" t="str">
            <v/>
          </cell>
          <cell r="P76" t="e">
            <v>#VALUE!</v>
          </cell>
          <cell r="Q76" t="str">
            <v/>
          </cell>
          <cell r="R76" t="e">
            <v>#VALUE!</v>
          </cell>
          <cell r="S76" t="str">
            <v/>
          </cell>
          <cell r="T76" t="str">
            <v/>
          </cell>
          <cell r="U76" t="e">
            <v>#VALUE!</v>
          </cell>
          <cell r="V76" t="str">
            <v/>
          </cell>
          <cell r="W76" t="str">
            <v/>
          </cell>
          <cell r="X76" t="e">
            <v>#VALUE!</v>
          </cell>
          <cell r="Y76" t="str">
            <v/>
          </cell>
          <cell r="Z76" t="str">
            <v/>
          </cell>
          <cell r="AA76" t="e">
            <v>#VALUE!</v>
          </cell>
          <cell r="AB76" t="str">
            <v/>
          </cell>
          <cell r="AC76" t="str">
            <v/>
          </cell>
          <cell r="AD76" t="e">
            <v>#VALUE!</v>
          </cell>
          <cell r="AE76" t="str">
            <v/>
          </cell>
          <cell r="AF76" t="str">
            <v/>
          </cell>
          <cell r="AG76" t="e">
            <v>#VALUE!</v>
          </cell>
          <cell r="AH76" t="str">
            <v/>
          </cell>
          <cell r="AI76" t="str">
            <v/>
          </cell>
          <cell r="AJ76" t="e">
            <v>#VALUE!</v>
          </cell>
          <cell r="AK76" t="str">
            <v/>
          </cell>
        </row>
        <row r="77">
          <cell r="C77" t="str">
            <v>최원식1987-05-30</v>
          </cell>
          <cell r="D77">
            <v>2021030184</v>
          </cell>
          <cell r="E77">
            <v>1</v>
          </cell>
          <cell r="F77">
            <v>0</v>
          </cell>
          <cell r="G77" t="str">
            <v>월 우수인재상</v>
          </cell>
          <cell r="H77" t="str">
            <v>2018-3</v>
          </cell>
          <cell r="I77" t="str">
            <v/>
          </cell>
          <cell r="J77" t="e">
            <v>#VALUE!</v>
          </cell>
          <cell r="K77" t="str">
            <v/>
          </cell>
          <cell r="L77" t="e">
            <v>#VALUE!</v>
          </cell>
          <cell r="M77" t="str">
            <v/>
          </cell>
          <cell r="N77" t="e">
            <v>#VALUE!</v>
          </cell>
          <cell r="O77" t="str">
            <v/>
          </cell>
          <cell r="P77" t="e">
            <v>#VALUE!</v>
          </cell>
          <cell r="Q77" t="str">
            <v/>
          </cell>
          <cell r="R77" t="e">
            <v>#VALUE!</v>
          </cell>
          <cell r="S77" t="str">
            <v/>
          </cell>
          <cell r="T77" t="str">
            <v/>
          </cell>
          <cell r="U77" t="e">
            <v>#VALUE!</v>
          </cell>
          <cell r="V77" t="str">
            <v/>
          </cell>
          <cell r="W77" t="str">
            <v/>
          </cell>
          <cell r="X77" t="e">
            <v>#VALUE!</v>
          </cell>
          <cell r="Y77" t="str">
            <v/>
          </cell>
          <cell r="Z77" t="str">
            <v/>
          </cell>
          <cell r="AA77" t="e">
            <v>#VALUE!</v>
          </cell>
          <cell r="AB77" t="str">
            <v/>
          </cell>
          <cell r="AC77" t="str">
            <v/>
          </cell>
          <cell r="AD77" t="e">
            <v>#VALUE!</v>
          </cell>
          <cell r="AE77" t="str">
            <v/>
          </cell>
          <cell r="AF77" t="str">
            <v/>
          </cell>
          <cell r="AG77" t="e">
            <v>#VALUE!</v>
          </cell>
          <cell r="AH77" t="str">
            <v/>
          </cell>
          <cell r="AI77" t="str">
            <v/>
          </cell>
          <cell r="AJ77" t="e">
            <v>#VALUE!</v>
          </cell>
          <cell r="AK77" t="str">
            <v/>
          </cell>
        </row>
        <row r="78">
          <cell r="C78" t="str">
            <v>심우재1989-11-18</v>
          </cell>
          <cell r="D78">
            <v>2019090501</v>
          </cell>
          <cell r="E78">
            <v>0</v>
          </cell>
          <cell r="F78">
            <v>0</v>
          </cell>
          <cell r="G78" t="str">
            <v/>
          </cell>
          <cell r="H78" t="e">
            <v>#VALUE!</v>
          </cell>
          <cell r="I78" t="str">
            <v/>
          </cell>
          <cell r="J78" t="e">
            <v>#VALUE!</v>
          </cell>
          <cell r="K78" t="str">
            <v/>
          </cell>
          <cell r="L78" t="e">
            <v>#VALUE!</v>
          </cell>
          <cell r="M78" t="str">
            <v/>
          </cell>
          <cell r="N78" t="e">
            <v>#VALUE!</v>
          </cell>
          <cell r="O78" t="str">
            <v/>
          </cell>
          <cell r="P78" t="e">
            <v>#VALUE!</v>
          </cell>
          <cell r="Q78" t="str">
            <v/>
          </cell>
          <cell r="R78" t="e">
            <v>#VALUE!</v>
          </cell>
          <cell r="S78" t="str">
            <v/>
          </cell>
          <cell r="T78" t="str">
            <v/>
          </cell>
          <cell r="U78" t="e">
            <v>#VALUE!</v>
          </cell>
          <cell r="V78" t="str">
            <v/>
          </cell>
          <cell r="W78" t="str">
            <v/>
          </cell>
          <cell r="X78" t="e">
            <v>#VALUE!</v>
          </cell>
          <cell r="Y78" t="str">
            <v/>
          </cell>
          <cell r="Z78" t="str">
            <v/>
          </cell>
          <cell r="AA78" t="e">
            <v>#VALUE!</v>
          </cell>
          <cell r="AB78" t="str">
            <v/>
          </cell>
          <cell r="AC78" t="str">
            <v/>
          </cell>
          <cell r="AD78" t="e">
            <v>#VALUE!</v>
          </cell>
          <cell r="AE78" t="str">
            <v/>
          </cell>
          <cell r="AF78" t="str">
            <v/>
          </cell>
          <cell r="AG78" t="e">
            <v>#VALUE!</v>
          </cell>
          <cell r="AH78" t="str">
            <v/>
          </cell>
          <cell r="AI78" t="str">
            <v/>
          </cell>
          <cell r="AJ78" t="e">
            <v>#VALUE!</v>
          </cell>
          <cell r="AK78" t="str">
            <v/>
          </cell>
        </row>
        <row r="79">
          <cell r="C79" t="str">
            <v>진용래1982-05-04</v>
          </cell>
          <cell r="D79">
            <v>2013010221</v>
          </cell>
          <cell r="E79">
            <v>3</v>
          </cell>
          <cell r="F79">
            <v>0</v>
          </cell>
          <cell r="G79" t="str">
            <v>나눔상</v>
          </cell>
          <cell r="H79" t="str">
            <v>2017-3</v>
          </cell>
          <cell r="I79" t="str">
            <v>베스트인재_성과상</v>
          </cell>
          <cell r="J79" t="str">
            <v>2021-4</v>
          </cell>
          <cell r="K79" t="str">
            <v>베스트인재_성과상</v>
          </cell>
          <cell r="L79" t="str">
            <v>2021-4</v>
          </cell>
          <cell r="M79" t="str">
            <v/>
          </cell>
          <cell r="N79" t="e">
            <v>#VALUE!</v>
          </cell>
          <cell r="O79" t="str">
            <v/>
          </cell>
          <cell r="P79" t="e">
            <v>#VALUE!</v>
          </cell>
          <cell r="Q79" t="str">
            <v/>
          </cell>
          <cell r="R79" t="e">
            <v>#VALUE!</v>
          </cell>
          <cell r="S79" t="str">
            <v/>
          </cell>
          <cell r="T79" t="str">
            <v/>
          </cell>
          <cell r="U79" t="e">
            <v>#VALUE!</v>
          </cell>
          <cell r="V79" t="str">
            <v/>
          </cell>
          <cell r="W79" t="str">
            <v/>
          </cell>
          <cell r="X79" t="e">
            <v>#VALUE!</v>
          </cell>
          <cell r="Y79" t="str">
            <v/>
          </cell>
          <cell r="Z79" t="str">
            <v/>
          </cell>
          <cell r="AA79" t="e">
            <v>#VALUE!</v>
          </cell>
          <cell r="AB79" t="str">
            <v/>
          </cell>
          <cell r="AC79" t="str">
            <v/>
          </cell>
          <cell r="AD79" t="e">
            <v>#VALUE!</v>
          </cell>
          <cell r="AE79" t="str">
            <v/>
          </cell>
          <cell r="AF79" t="str">
            <v/>
          </cell>
          <cell r="AG79" t="e">
            <v>#VALUE!</v>
          </cell>
          <cell r="AH79" t="str">
            <v/>
          </cell>
          <cell r="AI79" t="str">
            <v/>
          </cell>
          <cell r="AJ79" t="e">
            <v>#VALUE!</v>
          </cell>
          <cell r="AK79" t="str">
            <v/>
          </cell>
        </row>
        <row r="80">
          <cell r="C80" t="str">
            <v>한상일1988-09-14</v>
          </cell>
          <cell r="D80">
            <v>2021020101</v>
          </cell>
          <cell r="E80">
            <v>0</v>
          </cell>
          <cell r="F80">
            <v>1</v>
          </cell>
          <cell r="G80" t="str">
            <v/>
          </cell>
          <cell r="H80" t="e">
            <v>#VALUE!</v>
          </cell>
          <cell r="I80" t="str">
            <v/>
          </cell>
          <cell r="J80" t="e">
            <v>#VALUE!</v>
          </cell>
          <cell r="K80" t="str">
            <v/>
          </cell>
          <cell r="L80" t="e">
            <v>#VALUE!</v>
          </cell>
          <cell r="M80" t="str">
            <v/>
          </cell>
          <cell r="N80" t="e">
            <v>#VALUE!</v>
          </cell>
          <cell r="O80" t="str">
            <v/>
          </cell>
          <cell r="P80" t="e">
            <v>#VALUE!</v>
          </cell>
          <cell r="Q80" t="str">
            <v>우수팀</v>
          </cell>
          <cell r="R80" t="str">
            <v>2022-3</v>
          </cell>
          <cell r="S80" t="str">
            <v>정보보호셀</v>
          </cell>
          <cell r="T80" t="str">
            <v/>
          </cell>
          <cell r="U80" t="e">
            <v>#VALUE!</v>
          </cell>
          <cell r="V80" t="str">
            <v/>
          </cell>
          <cell r="W80" t="str">
            <v/>
          </cell>
          <cell r="X80" t="e">
            <v>#VALUE!</v>
          </cell>
          <cell r="Y80" t="str">
            <v/>
          </cell>
          <cell r="Z80" t="str">
            <v/>
          </cell>
          <cell r="AA80" t="e">
            <v>#VALUE!</v>
          </cell>
          <cell r="AB80" t="str">
            <v/>
          </cell>
          <cell r="AC80" t="str">
            <v/>
          </cell>
          <cell r="AD80" t="e">
            <v>#VALUE!</v>
          </cell>
          <cell r="AE80" t="str">
            <v/>
          </cell>
          <cell r="AF80" t="str">
            <v/>
          </cell>
          <cell r="AG80" t="e">
            <v>#VALUE!</v>
          </cell>
          <cell r="AH80" t="str">
            <v/>
          </cell>
          <cell r="AI80" t="str">
            <v/>
          </cell>
          <cell r="AJ80" t="e">
            <v>#VALUE!</v>
          </cell>
          <cell r="AK80" t="str">
            <v/>
          </cell>
        </row>
        <row r="81">
          <cell r="C81" t="str">
            <v>기다슬1994-01-04</v>
          </cell>
          <cell r="D81">
            <v>2108170103</v>
          </cell>
          <cell r="E81">
            <v>0</v>
          </cell>
          <cell r="F81">
            <v>0</v>
          </cell>
          <cell r="G81" t="str">
            <v/>
          </cell>
          <cell r="H81" t="e">
            <v>#VALUE!</v>
          </cell>
          <cell r="I81" t="str">
            <v/>
          </cell>
          <cell r="J81" t="e">
            <v>#VALUE!</v>
          </cell>
          <cell r="K81" t="str">
            <v/>
          </cell>
          <cell r="L81" t="e">
            <v>#VALUE!</v>
          </cell>
          <cell r="M81" t="str">
            <v/>
          </cell>
          <cell r="N81" t="e">
            <v>#VALUE!</v>
          </cell>
          <cell r="O81" t="str">
            <v/>
          </cell>
          <cell r="P81" t="e">
            <v>#VALUE!</v>
          </cell>
          <cell r="Q81" t="str">
            <v/>
          </cell>
          <cell r="R81" t="e">
            <v>#VALUE!</v>
          </cell>
          <cell r="S81" t="str">
            <v/>
          </cell>
          <cell r="T81" t="str">
            <v/>
          </cell>
          <cell r="U81" t="e">
            <v>#VALUE!</v>
          </cell>
          <cell r="V81" t="str">
            <v/>
          </cell>
          <cell r="W81" t="str">
            <v/>
          </cell>
          <cell r="X81" t="e">
            <v>#VALUE!</v>
          </cell>
          <cell r="Y81" t="str">
            <v/>
          </cell>
          <cell r="Z81" t="str">
            <v/>
          </cell>
          <cell r="AA81" t="e">
            <v>#VALUE!</v>
          </cell>
          <cell r="AB81" t="str">
            <v/>
          </cell>
          <cell r="AC81" t="str">
            <v/>
          </cell>
          <cell r="AD81" t="e">
            <v>#VALUE!</v>
          </cell>
          <cell r="AE81" t="str">
            <v/>
          </cell>
          <cell r="AF81" t="str">
            <v/>
          </cell>
          <cell r="AG81" t="e">
            <v>#VALUE!</v>
          </cell>
          <cell r="AH81" t="str">
            <v/>
          </cell>
          <cell r="AI81" t="str">
            <v/>
          </cell>
          <cell r="AJ81" t="e">
            <v>#VALUE!</v>
          </cell>
          <cell r="AK81" t="str">
            <v/>
          </cell>
        </row>
        <row r="82">
          <cell r="C82" t="str">
            <v>이진원1995-08-29</v>
          </cell>
          <cell r="D82">
            <v>2020010619</v>
          </cell>
          <cell r="E82">
            <v>1</v>
          </cell>
          <cell r="F82">
            <v>1</v>
          </cell>
          <cell r="G82" t="str">
            <v>베스트인재_성과상</v>
          </cell>
          <cell r="H82" t="str">
            <v>2022-2</v>
          </cell>
          <cell r="I82" t="str">
            <v/>
          </cell>
          <cell r="J82" t="e">
            <v>#VALUE!</v>
          </cell>
          <cell r="K82" t="str">
            <v/>
          </cell>
          <cell r="L82" t="e">
            <v>#VALUE!</v>
          </cell>
          <cell r="M82" t="str">
            <v/>
          </cell>
          <cell r="N82" t="e">
            <v>#VALUE!</v>
          </cell>
          <cell r="O82" t="str">
            <v/>
          </cell>
          <cell r="P82" t="e">
            <v>#VALUE!</v>
          </cell>
          <cell r="Q82" t="str">
            <v>우수팀</v>
          </cell>
          <cell r="R82" t="str">
            <v>2021-1</v>
          </cell>
          <cell r="S82" t="str">
            <v>기반개발팀</v>
          </cell>
          <cell r="T82" t="str">
            <v/>
          </cell>
          <cell r="U82" t="e">
            <v>#VALUE!</v>
          </cell>
          <cell r="V82" t="str">
            <v/>
          </cell>
          <cell r="W82" t="str">
            <v/>
          </cell>
          <cell r="X82" t="e">
            <v>#VALUE!</v>
          </cell>
          <cell r="Y82" t="str">
            <v/>
          </cell>
          <cell r="Z82" t="str">
            <v/>
          </cell>
          <cell r="AA82" t="e">
            <v>#VALUE!</v>
          </cell>
          <cell r="AB82" t="str">
            <v/>
          </cell>
          <cell r="AC82" t="str">
            <v/>
          </cell>
          <cell r="AD82" t="e">
            <v>#VALUE!</v>
          </cell>
          <cell r="AE82" t="str">
            <v/>
          </cell>
          <cell r="AF82" t="str">
            <v/>
          </cell>
          <cell r="AG82" t="e">
            <v>#VALUE!</v>
          </cell>
          <cell r="AH82" t="str">
            <v/>
          </cell>
          <cell r="AI82" t="str">
            <v/>
          </cell>
          <cell r="AJ82" t="e">
            <v>#VALUE!</v>
          </cell>
          <cell r="AK82" t="str">
            <v/>
          </cell>
        </row>
        <row r="83">
          <cell r="C83" t="str">
            <v>안평열1990-10-09</v>
          </cell>
          <cell r="D83">
            <v>2019081913</v>
          </cell>
          <cell r="E83">
            <v>1</v>
          </cell>
          <cell r="F83">
            <v>1</v>
          </cell>
          <cell r="G83" t="str">
            <v>베스트인재_협력상</v>
          </cell>
          <cell r="H83" t="str">
            <v>2021-1</v>
          </cell>
          <cell r="I83" t="str">
            <v/>
          </cell>
          <cell r="J83" t="e">
            <v>#VALUE!</v>
          </cell>
          <cell r="K83" t="str">
            <v/>
          </cell>
          <cell r="L83" t="e">
            <v>#VALUE!</v>
          </cell>
          <cell r="M83" t="str">
            <v/>
          </cell>
          <cell r="N83" t="e">
            <v>#VALUE!</v>
          </cell>
          <cell r="O83" t="str">
            <v/>
          </cell>
          <cell r="P83" t="e">
            <v>#VALUE!</v>
          </cell>
          <cell r="Q83" t="str">
            <v>우수팀</v>
          </cell>
          <cell r="R83" t="str">
            <v>2022-3</v>
          </cell>
          <cell r="S83" t="str">
            <v>정보보호셀</v>
          </cell>
          <cell r="T83" t="str">
            <v/>
          </cell>
          <cell r="U83" t="e">
            <v>#VALUE!</v>
          </cell>
          <cell r="V83" t="str">
            <v/>
          </cell>
          <cell r="W83" t="str">
            <v/>
          </cell>
          <cell r="X83" t="e">
            <v>#VALUE!</v>
          </cell>
          <cell r="Y83" t="str">
            <v/>
          </cell>
          <cell r="Z83" t="str">
            <v/>
          </cell>
          <cell r="AA83" t="e">
            <v>#VALUE!</v>
          </cell>
          <cell r="AB83" t="str">
            <v/>
          </cell>
          <cell r="AC83" t="str">
            <v/>
          </cell>
          <cell r="AD83" t="e">
            <v>#VALUE!</v>
          </cell>
          <cell r="AE83" t="str">
            <v/>
          </cell>
          <cell r="AF83" t="str">
            <v/>
          </cell>
          <cell r="AG83" t="e">
            <v>#VALUE!</v>
          </cell>
          <cell r="AH83" t="str">
            <v/>
          </cell>
          <cell r="AI83" t="str">
            <v/>
          </cell>
          <cell r="AJ83" t="e">
            <v>#VALUE!</v>
          </cell>
          <cell r="AK83" t="str">
            <v/>
          </cell>
        </row>
        <row r="84">
          <cell r="C84" t="str">
            <v>박종봉1991-08-18</v>
          </cell>
          <cell r="D84">
            <v>2018010206</v>
          </cell>
          <cell r="E84">
            <v>1</v>
          </cell>
          <cell r="F84">
            <v>1</v>
          </cell>
          <cell r="G84" t="str">
            <v>베스트인재_성과상</v>
          </cell>
          <cell r="H84" t="str">
            <v>2021-3</v>
          </cell>
          <cell r="I84" t="str">
            <v/>
          </cell>
          <cell r="J84" t="e">
            <v>#VALUE!</v>
          </cell>
          <cell r="K84" t="str">
            <v/>
          </cell>
          <cell r="L84" t="e">
            <v>#VALUE!</v>
          </cell>
          <cell r="M84" t="str">
            <v/>
          </cell>
          <cell r="N84" t="e">
            <v>#VALUE!</v>
          </cell>
          <cell r="O84" t="str">
            <v/>
          </cell>
          <cell r="P84" t="e">
            <v>#VALUE!</v>
          </cell>
          <cell r="Q84" t="str">
            <v>우수팀</v>
          </cell>
          <cell r="R84" t="str">
            <v>2019-1</v>
          </cell>
          <cell r="S84" t="str">
            <v>기반개발팀</v>
          </cell>
          <cell r="T84" t="str">
            <v/>
          </cell>
          <cell r="U84" t="e">
            <v>#VALUE!</v>
          </cell>
          <cell r="V84" t="str">
            <v/>
          </cell>
          <cell r="W84" t="str">
            <v/>
          </cell>
          <cell r="X84" t="e">
            <v>#VALUE!</v>
          </cell>
          <cell r="Y84" t="str">
            <v/>
          </cell>
          <cell r="Z84" t="str">
            <v/>
          </cell>
          <cell r="AA84" t="e">
            <v>#VALUE!</v>
          </cell>
          <cell r="AB84" t="str">
            <v/>
          </cell>
          <cell r="AC84" t="str">
            <v/>
          </cell>
          <cell r="AD84" t="e">
            <v>#VALUE!</v>
          </cell>
          <cell r="AE84" t="str">
            <v/>
          </cell>
          <cell r="AF84" t="str">
            <v/>
          </cell>
          <cell r="AG84" t="e">
            <v>#VALUE!</v>
          </cell>
          <cell r="AH84" t="str">
            <v/>
          </cell>
          <cell r="AI84" t="str">
            <v/>
          </cell>
          <cell r="AJ84" t="e">
            <v>#VALUE!</v>
          </cell>
          <cell r="AK84" t="str">
            <v/>
          </cell>
        </row>
        <row r="85">
          <cell r="C85" t="str">
            <v>김주찬1988-02-02</v>
          </cell>
          <cell r="D85">
            <v>2020072201</v>
          </cell>
          <cell r="E85">
            <v>0</v>
          </cell>
          <cell r="F85">
            <v>0</v>
          </cell>
          <cell r="G85" t="str">
            <v/>
          </cell>
          <cell r="H85" t="e">
            <v>#VALUE!</v>
          </cell>
          <cell r="I85" t="str">
            <v/>
          </cell>
          <cell r="J85" t="e">
            <v>#VALUE!</v>
          </cell>
          <cell r="K85" t="str">
            <v/>
          </cell>
          <cell r="L85" t="e">
            <v>#VALUE!</v>
          </cell>
          <cell r="M85" t="str">
            <v/>
          </cell>
          <cell r="N85" t="e">
            <v>#VALUE!</v>
          </cell>
          <cell r="O85" t="str">
            <v/>
          </cell>
          <cell r="P85" t="e">
            <v>#VALUE!</v>
          </cell>
          <cell r="Q85" t="str">
            <v/>
          </cell>
          <cell r="R85" t="e">
            <v>#VALUE!</v>
          </cell>
          <cell r="S85" t="str">
            <v/>
          </cell>
          <cell r="T85" t="str">
            <v/>
          </cell>
          <cell r="U85" t="e">
            <v>#VALUE!</v>
          </cell>
          <cell r="V85" t="str">
            <v/>
          </cell>
          <cell r="W85" t="str">
            <v/>
          </cell>
          <cell r="X85" t="e">
            <v>#VALUE!</v>
          </cell>
          <cell r="Y85" t="str">
            <v/>
          </cell>
          <cell r="Z85" t="str">
            <v/>
          </cell>
          <cell r="AA85" t="e">
            <v>#VALUE!</v>
          </cell>
          <cell r="AB85" t="str">
            <v/>
          </cell>
          <cell r="AC85" t="str">
            <v/>
          </cell>
          <cell r="AD85" t="e">
            <v>#VALUE!</v>
          </cell>
          <cell r="AE85" t="str">
            <v/>
          </cell>
          <cell r="AF85" t="str">
            <v/>
          </cell>
          <cell r="AG85" t="e">
            <v>#VALUE!</v>
          </cell>
          <cell r="AH85" t="str">
            <v/>
          </cell>
          <cell r="AI85" t="str">
            <v/>
          </cell>
          <cell r="AJ85" t="e">
            <v>#VALUE!</v>
          </cell>
          <cell r="AK85" t="str">
            <v/>
          </cell>
        </row>
        <row r="86">
          <cell r="C86" t="str">
            <v>이진호1983-11-21</v>
          </cell>
          <cell r="D86">
            <v>2012042302</v>
          </cell>
          <cell r="E86">
            <v>2</v>
          </cell>
          <cell r="F86">
            <v>1</v>
          </cell>
          <cell r="G86" t="str">
            <v>월 우수인재상</v>
          </cell>
          <cell r="H86" t="str">
            <v>2018-4</v>
          </cell>
          <cell r="I86" t="str">
            <v>베스트인재_열정상</v>
          </cell>
          <cell r="J86" t="str">
            <v>2020-1</v>
          </cell>
          <cell r="K86" t="str">
            <v/>
          </cell>
          <cell r="L86" t="e">
            <v>#VALUE!</v>
          </cell>
          <cell r="M86" t="str">
            <v/>
          </cell>
          <cell r="N86" t="e">
            <v>#VALUE!</v>
          </cell>
          <cell r="O86" t="str">
            <v/>
          </cell>
          <cell r="P86" t="e">
            <v>#VALUE!</v>
          </cell>
          <cell r="Q86" t="str">
            <v>우수파트</v>
          </cell>
          <cell r="R86" t="str">
            <v>2019-1</v>
          </cell>
          <cell r="S86" t="str">
            <v>응용해석사업팀</v>
          </cell>
          <cell r="T86" t="str">
            <v/>
          </cell>
          <cell r="U86" t="e">
            <v>#VALUE!</v>
          </cell>
          <cell r="V86" t="str">
            <v/>
          </cell>
          <cell r="W86" t="str">
            <v/>
          </cell>
          <cell r="X86" t="e">
            <v>#VALUE!</v>
          </cell>
          <cell r="Y86" t="str">
            <v/>
          </cell>
          <cell r="Z86" t="str">
            <v/>
          </cell>
          <cell r="AA86" t="e">
            <v>#VALUE!</v>
          </cell>
          <cell r="AB86" t="str">
            <v/>
          </cell>
          <cell r="AC86" t="str">
            <v/>
          </cell>
          <cell r="AD86" t="e">
            <v>#VALUE!</v>
          </cell>
          <cell r="AE86" t="str">
            <v/>
          </cell>
          <cell r="AF86" t="str">
            <v/>
          </cell>
          <cell r="AG86" t="e">
            <v>#VALUE!</v>
          </cell>
          <cell r="AH86" t="str">
            <v/>
          </cell>
          <cell r="AI86" t="str">
            <v/>
          </cell>
          <cell r="AJ86" t="e">
            <v>#VALUE!</v>
          </cell>
          <cell r="AK86" t="str">
            <v/>
          </cell>
        </row>
        <row r="87">
          <cell r="C87" t="str">
            <v>한진원1993-04-26</v>
          </cell>
          <cell r="D87">
            <v>2020072023</v>
          </cell>
          <cell r="E87">
            <v>0</v>
          </cell>
          <cell r="F87">
            <v>0</v>
          </cell>
          <cell r="G87" t="str">
            <v/>
          </cell>
          <cell r="H87" t="e">
            <v>#VALUE!</v>
          </cell>
          <cell r="I87" t="str">
            <v/>
          </cell>
          <cell r="J87" t="e">
            <v>#VALUE!</v>
          </cell>
          <cell r="K87" t="str">
            <v/>
          </cell>
          <cell r="L87" t="e">
            <v>#VALUE!</v>
          </cell>
          <cell r="M87" t="str">
            <v/>
          </cell>
          <cell r="N87" t="e">
            <v>#VALUE!</v>
          </cell>
          <cell r="O87" t="str">
            <v/>
          </cell>
          <cell r="P87" t="e">
            <v>#VALUE!</v>
          </cell>
          <cell r="Q87" t="str">
            <v/>
          </cell>
          <cell r="R87" t="e">
            <v>#VALUE!</v>
          </cell>
          <cell r="S87" t="str">
            <v/>
          </cell>
          <cell r="T87" t="str">
            <v/>
          </cell>
          <cell r="U87" t="e">
            <v>#VALUE!</v>
          </cell>
          <cell r="V87" t="str">
            <v/>
          </cell>
          <cell r="W87" t="str">
            <v/>
          </cell>
          <cell r="X87" t="e">
            <v>#VALUE!</v>
          </cell>
          <cell r="Y87" t="str">
            <v/>
          </cell>
          <cell r="Z87" t="str">
            <v/>
          </cell>
          <cell r="AA87" t="e">
            <v>#VALUE!</v>
          </cell>
          <cell r="AB87" t="str">
            <v/>
          </cell>
          <cell r="AC87" t="str">
            <v/>
          </cell>
          <cell r="AD87" t="e">
            <v>#VALUE!</v>
          </cell>
          <cell r="AE87" t="str">
            <v/>
          </cell>
          <cell r="AF87" t="str">
            <v/>
          </cell>
          <cell r="AG87" t="e">
            <v>#VALUE!</v>
          </cell>
          <cell r="AH87" t="str">
            <v/>
          </cell>
          <cell r="AI87" t="str">
            <v/>
          </cell>
          <cell r="AJ87" t="e">
            <v>#VALUE!</v>
          </cell>
          <cell r="AK87" t="str">
            <v/>
          </cell>
        </row>
        <row r="88">
          <cell r="C88" t="str">
            <v>이준성2001-09-11</v>
          </cell>
          <cell r="D88">
            <v>2201030103</v>
          </cell>
          <cell r="E88">
            <v>0</v>
          </cell>
          <cell r="F88">
            <v>0</v>
          </cell>
          <cell r="G88" t="str">
            <v/>
          </cell>
          <cell r="H88" t="e">
            <v>#VALUE!</v>
          </cell>
          <cell r="I88" t="str">
            <v/>
          </cell>
          <cell r="J88" t="e">
            <v>#VALUE!</v>
          </cell>
          <cell r="K88" t="str">
            <v/>
          </cell>
          <cell r="L88" t="e">
            <v>#VALUE!</v>
          </cell>
          <cell r="M88" t="str">
            <v/>
          </cell>
          <cell r="N88" t="e">
            <v>#VALUE!</v>
          </cell>
          <cell r="O88" t="str">
            <v/>
          </cell>
          <cell r="P88" t="e">
            <v>#VALUE!</v>
          </cell>
          <cell r="Q88" t="str">
            <v/>
          </cell>
          <cell r="R88" t="e">
            <v>#VALUE!</v>
          </cell>
          <cell r="S88" t="str">
            <v/>
          </cell>
          <cell r="T88" t="str">
            <v/>
          </cell>
          <cell r="U88" t="e">
            <v>#VALUE!</v>
          </cell>
          <cell r="V88" t="str">
            <v/>
          </cell>
          <cell r="W88" t="str">
            <v/>
          </cell>
          <cell r="X88" t="e">
            <v>#VALUE!</v>
          </cell>
          <cell r="Y88" t="str">
            <v/>
          </cell>
          <cell r="Z88" t="str">
            <v/>
          </cell>
          <cell r="AA88" t="e">
            <v>#VALUE!</v>
          </cell>
          <cell r="AB88" t="str">
            <v/>
          </cell>
          <cell r="AC88" t="str">
            <v/>
          </cell>
          <cell r="AD88" t="e">
            <v>#VALUE!</v>
          </cell>
          <cell r="AE88" t="str">
            <v/>
          </cell>
          <cell r="AF88" t="str">
            <v/>
          </cell>
          <cell r="AG88" t="e">
            <v>#VALUE!</v>
          </cell>
          <cell r="AH88" t="str">
            <v/>
          </cell>
          <cell r="AI88" t="str">
            <v/>
          </cell>
          <cell r="AJ88" t="e">
            <v>#VALUE!</v>
          </cell>
          <cell r="AK88" t="str">
            <v/>
          </cell>
        </row>
        <row r="89">
          <cell r="C89"/>
          <cell r="D89"/>
          <cell r="E89"/>
          <cell r="F89"/>
          <cell r="G89"/>
          <cell r="H89"/>
          <cell r="I89"/>
          <cell r="J89"/>
          <cell r="K89"/>
          <cell r="L89"/>
          <cell r="M89"/>
          <cell r="N89"/>
          <cell r="O89"/>
          <cell r="P89"/>
          <cell r="Q89"/>
          <cell r="R89"/>
          <cell r="S89"/>
          <cell r="T89"/>
          <cell r="U89"/>
          <cell r="V89"/>
          <cell r="W89"/>
          <cell r="X89"/>
          <cell r="Y89"/>
          <cell r="Z89"/>
          <cell r="AA89"/>
          <cell r="AB89"/>
          <cell r="AC89"/>
          <cell r="AD89"/>
          <cell r="AE89"/>
          <cell r="AF89"/>
          <cell r="AG89"/>
          <cell r="AH89"/>
          <cell r="AI89"/>
          <cell r="AJ89"/>
          <cell r="AK89"/>
        </row>
        <row r="90">
          <cell r="C90"/>
          <cell r="D90"/>
          <cell r="E90"/>
          <cell r="F90"/>
          <cell r="G90"/>
          <cell r="H90"/>
          <cell r="I90"/>
          <cell r="J90"/>
          <cell r="K90"/>
          <cell r="L90"/>
          <cell r="M90"/>
          <cell r="N90"/>
          <cell r="O90"/>
          <cell r="P90"/>
          <cell r="Q90"/>
          <cell r="R90"/>
          <cell r="S90"/>
          <cell r="T90"/>
          <cell r="U90"/>
          <cell r="V90"/>
          <cell r="W90"/>
          <cell r="X90"/>
          <cell r="Y90"/>
          <cell r="Z90"/>
          <cell r="AA90"/>
          <cell r="AB90"/>
          <cell r="AC90"/>
          <cell r="AD90"/>
          <cell r="AE90"/>
          <cell r="AF90"/>
          <cell r="AG90"/>
          <cell r="AH90"/>
          <cell r="AI90"/>
          <cell r="AJ90"/>
          <cell r="AK90"/>
        </row>
        <row r="91">
          <cell r="C91"/>
          <cell r="D91"/>
          <cell r="E91"/>
          <cell r="F91"/>
          <cell r="G91"/>
          <cell r="H91"/>
          <cell r="I91"/>
          <cell r="J91"/>
          <cell r="K91"/>
          <cell r="L91"/>
          <cell r="M91"/>
          <cell r="N91"/>
          <cell r="O91"/>
          <cell r="P91"/>
          <cell r="Q91"/>
          <cell r="R91"/>
          <cell r="S91"/>
          <cell r="T91"/>
          <cell r="U91"/>
          <cell r="V91"/>
          <cell r="W91"/>
          <cell r="X91"/>
          <cell r="Y91"/>
          <cell r="Z91"/>
          <cell r="AA91"/>
          <cell r="AB91"/>
          <cell r="AC91"/>
          <cell r="AD91"/>
          <cell r="AE91"/>
          <cell r="AF91"/>
          <cell r="AG91"/>
          <cell r="AH91"/>
          <cell r="AI91"/>
          <cell r="AJ91"/>
          <cell r="AK91"/>
        </row>
        <row r="92">
          <cell r="C92"/>
          <cell r="D92"/>
          <cell r="E92"/>
          <cell r="F92"/>
          <cell r="G92"/>
          <cell r="H92"/>
          <cell r="I92"/>
          <cell r="J92"/>
          <cell r="K92"/>
          <cell r="L92"/>
          <cell r="M92"/>
          <cell r="N92"/>
          <cell r="O92"/>
          <cell r="P92"/>
          <cell r="Q92"/>
          <cell r="R92"/>
          <cell r="S92"/>
          <cell r="T92"/>
          <cell r="U92"/>
          <cell r="V92"/>
          <cell r="W92"/>
          <cell r="X92"/>
          <cell r="Y92"/>
          <cell r="Z92"/>
          <cell r="AA92"/>
          <cell r="AB92"/>
          <cell r="AC92"/>
          <cell r="AD92"/>
          <cell r="AE92"/>
          <cell r="AF92"/>
          <cell r="AG92"/>
          <cell r="AH92"/>
          <cell r="AI92"/>
          <cell r="AJ92"/>
          <cell r="AK92"/>
        </row>
        <row r="93">
          <cell r="C93"/>
          <cell r="D93"/>
          <cell r="E93"/>
          <cell r="F93"/>
          <cell r="G93"/>
          <cell r="H93"/>
          <cell r="I93"/>
          <cell r="J93"/>
          <cell r="K93"/>
          <cell r="L93"/>
          <cell r="M93"/>
          <cell r="N93"/>
          <cell r="O93"/>
          <cell r="P93"/>
          <cell r="Q93"/>
          <cell r="R93"/>
          <cell r="S93"/>
          <cell r="T93"/>
          <cell r="U93"/>
          <cell r="V93"/>
          <cell r="W93"/>
          <cell r="X93"/>
          <cell r="Y93"/>
          <cell r="Z93"/>
          <cell r="AA93"/>
          <cell r="AB93"/>
          <cell r="AC93"/>
          <cell r="AD93"/>
          <cell r="AE93"/>
          <cell r="AF93"/>
          <cell r="AG93"/>
          <cell r="AH93"/>
          <cell r="AI93"/>
          <cell r="AJ93"/>
          <cell r="AK93"/>
        </row>
        <row r="94">
          <cell r="C94"/>
          <cell r="D94"/>
          <cell r="E94"/>
          <cell r="F94"/>
          <cell r="G94"/>
          <cell r="H94"/>
          <cell r="I94"/>
          <cell r="J94"/>
          <cell r="K94"/>
          <cell r="L94"/>
          <cell r="M94"/>
          <cell r="N94"/>
          <cell r="O94"/>
          <cell r="P94"/>
          <cell r="Q94"/>
          <cell r="R94"/>
          <cell r="S94"/>
          <cell r="T94"/>
          <cell r="U94"/>
          <cell r="V94"/>
          <cell r="W94"/>
          <cell r="X94"/>
          <cell r="Y94"/>
          <cell r="Z94"/>
          <cell r="AA94"/>
          <cell r="AB94"/>
          <cell r="AC94"/>
          <cell r="AD94"/>
          <cell r="AE94"/>
          <cell r="AF94"/>
          <cell r="AG94"/>
          <cell r="AH94"/>
          <cell r="AI94"/>
          <cell r="AJ94"/>
          <cell r="AK94"/>
        </row>
        <row r="95">
          <cell r="C95"/>
          <cell r="D95"/>
          <cell r="E95"/>
          <cell r="F95"/>
          <cell r="G95"/>
          <cell r="H95"/>
          <cell r="I95"/>
          <cell r="J95"/>
          <cell r="K95"/>
          <cell r="L95"/>
          <cell r="M95"/>
          <cell r="N95"/>
          <cell r="O95"/>
          <cell r="P95"/>
          <cell r="Q95"/>
          <cell r="R95"/>
          <cell r="S95"/>
          <cell r="T95"/>
          <cell r="U95"/>
          <cell r="V95"/>
          <cell r="W95"/>
          <cell r="X95"/>
          <cell r="Y95"/>
          <cell r="Z95"/>
          <cell r="AA95"/>
          <cell r="AB95"/>
          <cell r="AC95"/>
          <cell r="AD95"/>
          <cell r="AE95"/>
          <cell r="AF95"/>
          <cell r="AG95"/>
          <cell r="AH95"/>
          <cell r="AI95"/>
          <cell r="AJ95"/>
          <cell r="AK95"/>
        </row>
        <row r="96">
          <cell r="C96"/>
          <cell r="D96"/>
          <cell r="E96"/>
          <cell r="F96"/>
          <cell r="G96"/>
          <cell r="H96"/>
          <cell r="I96"/>
          <cell r="J96"/>
          <cell r="K96"/>
          <cell r="L96"/>
          <cell r="M96"/>
          <cell r="N96"/>
          <cell r="O96"/>
          <cell r="P96"/>
          <cell r="Q96"/>
          <cell r="R96"/>
          <cell r="S96"/>
          <cell r="T96"/>
          <cell r="U96"/>
          <cell r="V96"/>
          <cell r="W96"/>
          <cell r="X96"/>
          <cell r="Y96"/>
          <cell r="Z96"/>
          <cell r="AA96"/>
          <cell r="AB96"/>
          <cell r="AC96"/>
          <cell r="AD96"/>
          <cell r="AE96"/>
          <cell r="AF96"/>
          <cell r="AG96"/>
          <cell r="AH96"/>
          <cell r="AI96"/>
          <cell r="AJ96"/>
          <cell r="AK96"/>
        </row>
        <row r="97">
          <cell r="C97"/>
          <cell r="D97"/>
          <cell r="E97"/>
          <cell r="F97"/>
          <cell r="G97"/>
          <cell r="H97"/>
          <cell r="I97"/>
          <cell r="J97"/>
          <cell r="K97"/>
          <cell r="L97"/>
          <cell r="M97"/>
          <cell r="N97"/>
          <cell r="O97"/>
          <cell r="P97"/>
          <cell r="Q97"/>
          <cell r="R97"/>
          <cell r="S97"/>
          <cell r="T97"/>
          <cell r="U97"/>
          <cell r="V97"/>
          <cell r="W97"/>
          <cell r="X97"/>
          <cell r="Y97"/>
          <cell r="Z97"/>
          <cell r="AA97"/>
          <cell r="AB97"/>
          <cell r="AC97"/>
          <cell r="AD97"/>
          <cell r="AE97"/>
          <cell r="AF97"/>
          <cell r="AG97"/>
          <cell r="AH97"/>
          <cell r="AI97"/>
          <cell r="AJ97"/>
          <cell r="AK97"/>
        </row>
        <row r="98">
          <cell r="C98"/>
          <cell r="D98"/>
          <cell r="E98"/>
          <cell r="F98"/>
          <cell r="G98"/>
          <cell r="H98"/>
          <cell r="I98"/>
          <cell r="J98"/>
          <cell r="K98"/>
          <cell r="L98"/>
          <cell r="M98"/>
          <cell r="N98"/>
          <cell r="O98"/>
          <cell r="P98"/>
          <cell r="Q98"/>
          <cell r="R98"/>
          <cell r="S98"/>
          <cell r="T98"/>
          <cell r="U98"/>
          <cell r="V98"/>
          <cell r="W98"/>
          <cell r="X98"/>
          <cell r="Y98"/>
          <cell r="Z98"/>
          <cell r="AA98"/>
          <cell r="AB98"/>
          <cell r="AC98"/>
          <cell r="AD98"/>
          <cell r="AE98"/>
          <cell r="AF98"/>
          <cell r="AG98"/>
          <cell r="AH98"/>
          <cell r="AI98"/>
          <cell r="AJ98"/>
          <cell r="AK98"/>
        </row>
        <row r="99">
          <cell r="C99"/>
          <cell r="D99"/>
          <cell r="E99"/>
          <cell r="F99"/>
          <cell r="G99"/>
          <cell r="H99"/>
          <cell r="I99"/>
          <cell r="J99"/>
          <cell r="K99"/>
          <cell r="L99"/>
          <cell r="M99"/>
          <cell r="N99"/>
          <cell r="O99"/>
          <cell r="P99"/>
          <cell r="Q99"/>
          <cell r="R99"/>
          <cell r="S99"/>
          <cell r="T99"/>
          <cell r="U99"/>
          <cell r="V99"/>
          <cell r="W99"/>
          <cell r="X99"/>
          <cell r="Y99"/>
          <cell r="Z99"/>
          <cell r="AA99"/>
          <cell r="AB99"/>
          <cell r="AC99"/>
          <cell r="AD99"/>
          <cell r="AE99"/>
          <cell r="AF99"/>
          <cell r="AG99"/>
          <cell r="AH99"/>
          <cell r="AI99"/>
          <cell r="AJ99"/>
          <cell r="AK99"/>
        </row>
        <row r="100">
          <cell r="C100"/>
          <cell r="D100"/>
          <cell r="E100"/>
          <cell r="F100"/>
          <cell r="G100"/>
          <cell r="H100"/>
          <cell r="I100"/>
          <cell r="J100"/>
          <cell r="K100"/>
          <cell r="L100"/>
          <cell r="M100"/>
          <cell r="N100"/>
          <cell r="O100"/>
          <cell r="P100"/>
          <cell r="Q100"/>
          <cell r="R100"/>
          <cell r="S100"/>
          <cell r="T100"/>
          <cell r="U100"/>
          <cell r="V100"/>
          <cell r="W100"/>
          <cell r="X100"/>
          <cell r="Y100"/>
          <cell r="Z100"/>
          <cell r="AA100"/>
          <cell r="AB100"/>
          <cell r="AC100"/>
          <cell r="AD100"/>
          <cell r="AE100"/>
          <cell r="AF100"/>
          <cell r="AG100"/>
          <cell r="AH100"/>
          <cell r="AI100"/>
          <cell r="AJ100"/>
          <cell r="AK100"/>
        </row>
        <row r="101">
          <cell r="C101"/>
          <cell r="D101"/>
          <cell r="E101"/>
          <cell r="F101"/>
          <cell r="G101"/>
          <cell r="H101"/>
          <cell r="I101"/>
          <cell r="J101"/>
          <cell r="K101"/>
          <cell r="L101"/>
          <cell r="M101"/>
          <cell r="N101"/>
          <cell r="O101"/>
          <cell r="P101"/>
          <cell r="Q101"/>
          <cell r="R101"/>
          <cell r="S101"/>
          <cell r="T101"/>
          <cell r="U101"/>
          <cell r="V101"/>
          <cell r="W101"/>
          <cell r="X101"/>
          <cell r="Y101"/>
          <cell r="Z101"/>
          <cell r="AA101"/>
          <cell r="AB101"/>
          <cell r="AC101"/>
          <cell r="AD101"/>
          <cell r="AE101"/>
          <cell r="AF101"/>
          <cell r="AG101"/>
          <cell r="AH101"/>
          <cell r="AI101"/>
          <cell r="AJ101"/>
          <cell r="AK101"/>
        </row>
        <row r="102">
          <cell r="C102"/>
          <cell r="D102"/>
          <cell r="E102"/>
          <cell r="F102"/>
          <cell r="G102"/>
          <cell r="H102"/>
          <cell r="I102"/>
          <cell r="J102"/>
          <cell r="K102"/>
          <cell r="L102"/>
          <cell r="M102"/>
          <cell r="N102"/>
          <cell r="O102"/>
          <cell r="P102"/>
          <cell r="Q102"/>
          <cell r="R102"/>
          <cell r="S102"/>
          <cell r="T102"/>
          <cell r="U102"/>
          <cell r="V102"/>
          <cell r="W102"/>
          <cell r="X102"/>
          <cell r="Y102"/>
          <cell r="Z102"/>
          <cell r="AA102"/>
          <cell r="AB102"/>
          <cell r="AC102"/>
          <cell r="AD102"/>
          <cell r="AE102"/>
          <cell r="AF102"/>
          <cell r="AG102"/>
          <cell r="AH102"/>
          <cell r="AI102"/>
          <cell r="AJ102"/>
          <cell r="AK102"/>
        </row>
        <row r="103">
          <cell r="C103"/>
          <cell r="D103"/>
          <cell r="E103"/>
          <cell r="F103"/>
          <cell r="G103"/>
          <cell r="H103"/>
          <cell r="I103"/>
          <cell r="J103"/>
          <cell r="K103"/>
          <cell r="L103"/>
          <cell r="M103"/>
          <cell r="N103"/>
          <cell r="O103"/>
          <cell r="P103"/>
          <cell r="Q103"/>
          <cell r="R103"/>
          <cell r="S103"/>
          <cell r="T103"/>
          <cell r="U103"/>
          <cell r="V103"/>
          <cell r="W103"/>
          <cell r="X103"/>
          <cell r="Y103"/>
          <cell r="Z103"/>
          <cell r="AA103"/>
          <cell r="AB103"/>
          <cell r="AC103"/>
          <cell r="AD103"/>
          <cell r="AE103"/>
          <cell r="AF103"/>
          <cell r="AG103"/>
          <cell r="AH103"/>
          <cell r="AI103"/>
          <cell r="AJ103"/>
          <cell r="AK103"/>
        </row>
        <row r="104">
          <cell r="C104"/>
          <cell r="D104"/>
          <cell r="E104"/>
          <cell r="F104"/>
          <cell r="G104"/>
          <cell r="H104"/>
          <cell r="I104"/>
          <cell r="J104"/>
          <cell r="K104"/>
          <cell r="L104"/>
          <cell r="M104"/>
          <cell r="N104"/>
          <cell r="O104"/>
          <cell r="P104"/>
          <cell r="Q104"/>
          <cell r="R104"/>
          <cell r="S104"/>
          <cell r="T104"/>
          <cell r="U104"/>
          <cell r="V104"/>
          <cell r="W104"/>
          <cell r="X104"/>
          <cell r="Y104"/>
          <cell r="Z104"/>
          <cell r="AA104"/>
          <cell r="AB104"/>
          <cell r="AC104"/>
          <cell r="AD104"/>
          <cell r="AE104"/>
          <cell r="AF104"/>
          <cell r="AG104"/>
          <cell r="AH104"/>
          <cell r="AI104"/>
          <cell r="AJ104"/>
          <cell r="AK104"/>
        </row>
        <row r="105">
          <cell r="C105"/>
          <cell r="D105"/>
          <cell r="E105"/>
          <cell r="F105"/>
          <cell r="G105"/>
          <cell r="H105"/>
          <cell r="I105"/>
          <cell r="J105"/>
          <cell r="K105"/>
          <cell r="L105"/>
          <cell r="M105"/>
          <cell r="N105"/>
          <cell r="O105"/>
          <cell r="P105"/>
          <cell r="Q105"/>
          <cell r="R105"/>
          <cell r="S105"/>
          <cell r="T105"/>
          <cell r="U105"/>
          <cell r="V105"/>
          <cell r="W105"/>
          <cell r="X105"/>
          <cell r="Y105"/>
          <cell r="Z105"/>
          <cell r="AA105"/>
          <cell r="AB105"/>
          <cell r="AC105"/>
          <cell r="AD105"/>
          <cell r="AE105"/>
          <cell r="AF105"/>
          <cell r="AG105"/>
          <cell r="AH105"/>
          <cell r="AI105"/>
          <cell r="AJ105"/>
          <cell r="AK105"/>
        </row>
        <row r="106">
          <cell r="C106"/>
          <cell r="D106"/>
          <cell r="E106"/>
          <cell r="F106"/>
          <cell r="G106"/>
          <cell r="H106"/>
          <cell r="I106"/>
          <cell r="J106"/>
          <cell r="K106"/>
          <cell r="L106"/>
          <cell r="M106"/>
          <cell r="N106"/>
          <cell r="O106"/>
          <cell r="P106"/>
          <cell r="Q106"/>
          <cell r="R106"/>
          <cell r="S106"/>
          <cell r="T106"/>
          <cell r="U106"/>
          <cell r="V106"/>
          <cell r="W106"/>
          <cell r="X106"/>
          <cell r="Y106"/>
          <cell r="Z106"/>
          <cell r="AA106"/>
          <cell r="AB106"/>
          <cell r="AC106"/>
          <cell r="AD106"/>
          <cell r="AE106"/>
          <cell r="AF106"/>
          <cell r="AG106"/>
          <cell r="AH106"/>
          <cell r="AI106"/>
          <cell r="AJ106"/>
          <cell r="AK106"/>
        </row>
        <row r="107">
          <cell r="C107"/>
          <cell r="D107"/>
          <cell r="E107"/>
          <cell r="F107"/>
          <cell r="G107"/>
          <cell r="H107"/>
          <cell r="I107"/>
          <cell r="J107"/>
          <cell r="K107"/>
          <cell r="L107"/>
          <cell r="M107"/>
          <cell r="N107"/>
          <cell r="O107"/>
          <cell r="P107"/>
          <cell r="Q107"/>
          <cell r="R107"/>
          <cell r="S107"/>
          <cell r="T107"/>
          <cell r="U107"/>
          <cell r="V107"/>
          <cell r="W107"/>
          <cell r="X107"/>
          <cell r="Y107"/>
          <cell r="Z107"/>
          <cell r="AA107"/>
          <cell r="AB107"/>
          <cell r="AC107"/>
          <cell r="AD107"/>
          <cell r="AE107"/>
          <cell r="AF107"/>
          <cell r="AG107"/>
          <cell r="AH107"/>
          <cell r="AI107"/>
          <cell r="AJ107"/>
          <cell r="AK107"/>
        </row>
        <row r="108">
          <cell r="C108"/>
          <cell r="D108"/>
          <cell r="E108"/>
          <cell r="F108"/>
          <cell r="G108"/>
          <cell r="H108"/>
          <cell r="I108"/>
          <cell r="J108"/>
          <cell r="K108"/>
          <cell r="L108"/>
          <cell r="M108"/>
          <cell r="N108"/>
          <cell r="O108"/>
          <cell r="P108"/>
          <cell r="Q108"/>
          <cell r="R108"/>
          <cell r="S108"/>
          <cell r="T108"/>
          <cell r="U108"/>
          <cell r="V108"/>
          <cell r="W108"/>
          <cell r="X108"/>
          <cell r="Y108"/>
          <cell r="Z108"/>
          <cell r="AA108"/>
          <cell r="AB108"/>
          <cell r="AC108"/>
          <cell r="AD108"/>
          <cell r="AE108"/>
          <cell r="AF108"/>
          <cell r="AG108"/>
          <cell r="AH108"/>
          <cell r="AI108"/>
          <cell r="AJ108"/>
          <cell r="AK108"/>
        </row>
        <row r="109">
          <cell r="C109"/>
          <cell r="D109"/>
          <cell r="E109"/>
          <cell r="F109"/>
          <cell r="G109"/>
          <cell r="H109"/>
          <cell r="I109"/>
          <cell r="J109"/>
          <cell r="K109"/>
          <cell r="L109"/>
          <cell r="M109"/>
          <cell r="N109"/>
          <cell r="O109"/>
          <cell r="P109"/>
          <cell r="Q109"/>
          <cell r="R109"/>
          <cell r="S109"/>
          <cell r="T109"/>
          <cell r="U109"/>
          <cell r="V109"/>
          <cell r="W109"/>
          <cell r="X109"/>
          <cell r="Y109"/>
          <cell r="Z109"/>
          <cell r="AA109"/>
          <cell r="AB109"/>
          <cell r="AC109"/>
          <cell r="AD109"/>
          <cell r="AE109"/>
          <cell r="AF109"/>
          <cell r="AG109"/>
          <cell r="AH109"/>
          <cell r="AI109"/>
          <cell r="AJ109"/>
          <cell r="AK109"/>
        </row>
        <row r="110">
          <cell r="C110"/>
          <cell r="D110"/>
          <cell r="E110"/>
          <cell r="F110"/>
          <cell r="G110"/>
          <cell r="H110"/>
          <cell r="I110"/>
          <cell r="J110"/>
          <cell r="K110"/>
          <cell r="L110"/>
          <cell r="M110"/>
          <cell r="N110"/>
          <cell r="O110"/>
          <cell r="P110"/>
          <cell r="Q110"/>
          <cell r="R110"/>
          <cell r="S110"/>
          <cell r="T110"/>
          <cell r="U110"/>
          <cell r="V110"/>
          <cell r="W110"/>
          <cell r="X110"/>
          <cell r="Y110"/>
          <cell r="Z110"/>
          <cell r="AA110"/>
          <cell r="AB110"/>
          <cell r="AC110"/>
          <cell r="AD110"/>
          <cell r="AE110"/>
          <cell r="AF110"/>
          <cell r="AG110"/>
          <cell r="AH110"/>
          <cell r="AI110"/>
          <cell r="AJ110"/>
          <cell r="AK110"/>
        </row>
        <row r="111">
          <cell r="C111"/>
          <cell r="D111"/>
          <cell r="E111"/>
          <cell r="F111"/>
          <cell r="G111"/>
          <cell r="H111"/>
          <cell r="I111"/>
          <cell r="J111"/>
          <cell r="K111"/>
          <cell r="L111"/>
          <cell r="M111"/>
          <cell r="N111"/>
          <cell r="O111"/>
          <cell r="P111"/>
          <cell r="Q111"/>
          <cell r="R111"/>
          <cell r="S111"/>
          <cell r="T111"/>
          <cell r="U111"/>
          <cell r="V111"/>
          <cell r="W111"/>
          <cell r="X111"/>
          <cell r="Y111"/>
          <cell r="Z111"/>
          <cell r="AA111"/>
          <cell r="AB111"/>
          <cell r="AC111"/>
          <cell r="AD111"/>
          <cell r="AE111"/>
          <cell r="AF111"/>
          <cell r="AG111"/>
          <cell r="AH111"/>
          <cell r="AI111"/>
          <cell r="AJ111"/>
          <cell r="AK111"/>
        </row>
        <row r="112">
          <cell r="C112"/>
          <cell r="D112"/>
          <cell r="E112"/>
          <cell r="F112"/>
          <cell r="G112"/>
          <cell r="H112"/>
          <cell r="I112"/>
          <cell r="J112"/>
          <cell r="K112"/>
          <cell r="L112"/>
          <cell r="M112"/>
          <cell r="N112"/>
          <cell r="O112"/>
          <cell r="P112"/>
          <cell r="Q112"/>
          <cell r="R112"/>
          <cell r="S112"/>
          <cell r="T112"/>
          <cell r="U112"/>
          <cell r="V112"/>
          <cell r="W112"/>
          <cell r="X112"/>
          <cell r="Y112"/>
          <cell r="Z112"/>
          <cell r="AA112"/>
          <cell r="AB112"/>
          <cell r="AC112"/>
          <cell r="AD112"/>
          <cell r="AE112"/>
          <cell r="AF112"/>
          <cell r="AG112"/>
          <cell r="AH112"/>
          <cell r="AI112"/>
          <cell r="AJ112"/>
          <cell r="AK112"/>
        </row>
        <row r="113">
          <cell r="C113"/>
          <cell r="D113"/>
          <cell r="E113"/>
          <cell r="F113"/>
          <cell r="G113"/>
          <cell r="H113"/>
          <cell r="I113"/>
          <cell r="J113"/>
          <cell r="K113"/>
          <cell r="L113"/>
          <cell r="M113"/>
          <cell r="N113"/>
          <cell r="O113"/>
          <cell r="P113"/>
          <cell r="Q113"/>
          <cell r="R113"/>
          <cell r="S113"/>
          <cell r="T113"/>
          <cell r="U113"/>
          <cell r="V113"/>
          <cell r="W113"/>
          <cell r="X113"/>
          <cell r="Y113"/>
          <cell r="Z113"/>
          <cell r="AA113"/>
          <cell r="AB113"/>
          <cell r="AC113"/>
          <cell r="AD113"/>
          <cell r="AE113"/>
          <cell r="AF113"/>
          <cell r="AG113"/>
          <cell r="AH113"/>
          <cell r="AI113"/>
          <cell r="AJ113"/>
          <cell r="AK113"/>
        </row>
        <row r="114">
          <cell r="C114"/>
          <cell r="D114"/>
          <cell r="E114"/>
          <cell r="F114"/>
          <cell r="G114"/>
          <cell r="H114"/>
          <cell r="I114"/>
          <cell r="J114"/>
          <cell r="K114"/>
          <cell r="L114"/>
          <cell r="M114"/>
          <cell r="N114"/>
          <cell r="O114"/>
          <cell r="P114"/>
          <cell r="Q114"/>
          <cell r="R114"/>
          <cell r="S114"/>
          <cell r="T114"/>
          <cell r="U114"/>
          <cell r="V114"/>
          <cell r="W114"/>
          <cell r="X114"/>
          <cell r="Y114"/>
          <cell r="Z114"/>
          <cell r="AA114"/>
          <cell r="AB114"/>
          <cell r="AC114"/>
          <cell r="AD114"/>
          <cell r="AE114"/>
          <cell r="AF114"/>
          <cell r="AG114"/>
          <cell r="AH114"/>
          <cell r="AI114"/>
          <cell r="AJ114"/>
          <cell r="AK114"/>
        </row>
        <row r="115">
          <cell r="C115"/>
          <cell r="D115"/>
          <cell r="E115"/>
          <cell r="F115"/>
          <cell r="G115"/>
          <cell r="H115"/>
          <cell r="I115"/>
          <cell r="J115"/>
          <cell r="K115"/>
          <cell r="L115"/>
          <cell r="M115"/>
          <cell r="N115"/>
          <cell r="O115"/>
          <cell r="P115"/>
          <cell r="Q115"/>
          <cell r="R115"/>
          <cell r="S115"/>
          <cell r="T115"/>
          <cell r="U115"/>
          <cell r="V115"/>
          <cell r="W115"/>
          <cell r="X115"/>
          <cell r="Y115"/>
          <cell r="Z115"/>
          <cell r="AA115"/>
          <cell r="AB115"/>
          <cell r="AC115"/>
          <cell r="AD115"/>
          <cell r="AE115"/>
          <cell r="AF115"/>
          <cell r="AG115"/>
          <cell r="AH115"/>
          <cell r="AI115"/>
          <cell r="AJ115"/>
          <cell r="AK115"/>
        </row>
        <row r="116">
          <cell r="C116"/>
          <cell r="D116"/>
          <cell r="E116"/>
          <cell r="F116"/>
          <cell r="G116"/>
          <cell r="H116"/>
          <cell r="I116"/>
          <cell r="J116"/>
          <cell r="K116"/>
          <cell r="L116"/>
          <cell r="M116"/>
          <cell r="N116"/>
          <cell r="O116"/>
          <cell r="P116"/>
          <cell r="Q116"/>
          <cell r="R116"/>
          <cell r="S116"/>
          <cell r="T116"/>
          <cell r="U116"/>
          <cell r="V116"/>
          <cell r="W116"/>
          <cell r="X116"/>
          <cell r="Y116"/>
          <cell r="Z116"/>
          <cell r="AA116"/>
          <cell r="AB116"/>
          <cell r="AC116"/>
          <cell r="AD116"/>
          <cell r="AE116"/>
          <cell r="AF116"/>
          <cell r="AG116"/>
          <cell r="AH116"/>
          <cell r="AI116"/>
          <cell r="AJ116"/>
          <cell r="AK116"/>
        </row>
        <row r="117">
          <cell r="C117"/>
          <cell r="D117"/>
          <cell r="E117"/>
          <cell r="F117"/>
          <cell r="G117"/>
          <cell r="H117"/>
          <cell r="I117"/>
          <cell r="J117"/>
          <cell r="K117"/>
          <cell r="L117"/>
          <cell r="M117"/>
          <cell r="N117"/>
          <cell r="O117"/>
          <cell r="P117"/>
          <cell r="Q117"/>
          <cell r="R117"/>
          <cell r="S117"/>
          <cell r="T117"/>
          <cell r="U117"/>
          <cell r="V117"/>
          <cell r="W117"/>
          <cell r="X117"/>
          <cell r="Y117"/>
          <cell r="Z117"/>
          <cell r="AA117"/>
          <cell r="AB117"/>
          <cell r="AC117"/>
          <cell r="AD117"/>
          <cell r="AE117"/>
          <cell r="AF117"/>
          <cell r="AG117"/>
          <cell r="AH117"/>
          <cell r="AI117"/>
          <cell r="AJ117"/>
          <cell r="AK117"/>
        </row>
        <row r="118">
          <cell r="C118"/>
          <cell r="D118"/>
          <cell r="E118"/>
          <cell r="F118"/>
          <cell r="G118"/>
          <cell r="H118"/>
          <cell r="I118"/>
          <cell r="J118"/>
          <cell r="K118"/>
          <cell r="L118"/>
          <cell r="M118"/>
          <cell r="N118"/>
          <cell r="O118"/>
          <cell r="P118"/>
          <cell r="Q118"/>
          <cell r="R118"/>
          <cell r="S118"/>
          <cell r="T118"/>
          <cell r="U118"/>
          <cell r="V118"/>
          <cell r="W118"/>
          <cell r="X118"/>
          <cell r="Y118"/>
          <cell r="Z118"/>
          <cell r="AA118"/>
          <cell r="AB118"/>
          <cell r="AC118"/>
          <cell r="AD118"/>
          <cell r="AE118"/>
          <cell r="AF118"/>
          <cell r="AG118"/>
          <cell r="AH118"/>
          <cell r="AI118"/>
          <cell r="AJ118"/>
          <cell r="AK118"/>
        </row>
        <row r="119">
          <cell r="C119"/>
          <cell r="D119"/>
          <cell r="E119"/>
          <cell r="F119"/>
          <cell r="G119"/>
          <cell r="H119"/>
          <cell r="I119"/>
          <cell r="J119"/>
          <cell r="K119"/>
          <cell r="L119"/>
          <cell r="M119"/>
          <cell r="N119"/>
          <cell r="O119"/>
          <cell r="P119"/>
          <cell r="Q119"/>
          <cell r="R119"/>
          <cell r="S119"/>
          <cell r="T119"/>
          <cell r="U119"/>
          <cell r="V119"/>
          <cell r="W119"/>
          <cell r="X119"/>
          <cell r="Y119"/>
          <cell r="Z119"/>
          <cell r="AA119"/>
          <cell r="AB119"/>
          <cell r="AC119"/>
          <cell r="AD119"/>
          <cell r="AE119"/>
          <cell r="AF119"/>
          <cell r="AG119"/>
          <cell r="AH119"/>
          <cell r="AI119"/>
          <cell r="AJ119"/>
          <cell r="AK119"/>
        </row>
        <row r="120">
          <cell r="C120"/>
          <cell r="D120"/>
          <cell r="E120"/>
          <cell r="F120"/>
          <cell r="G120"/>
          <cell r="H120"/>
          <cell r="I120"/>
          <cell r="J120"/>
          <cell r="K120"/>
          <cell r="L120"/>
          <cell r="M120"/>
          <cell r="N120"/>
          <cell r="O120"/>
          <cell r="P120"/>
          <cell r="Q120"/>
          <cell r="R120"/>
          <cell r="S120"/>
          <cell r="T120"/>
          <cell r="U120"/>
          <cell r="V120"/>
          <cell r="W120"/>
          <cell r="X120"/>
          <cell r="Y120"/>
          <cell r="Z120"/>
          <cell r="AA120"/>
          <cell r="AB120"/>
          <cell r="AC120"/>
          <cell r="AD120"/>
          <cell r="AE120"/>
          <cell r="AF120"/>
          <cell r="AG120"/>
          <cell r="AH120"/>
          <cell r="AI120"/>
          <cell r="AJ120"/>
          <cell r="AK120"/>
        </row>
        <row r="121">
          <cell r="C121"/>
          <cell r="D121"/>
          <cell r="E121"/>
          <cell r="F121"/>
          <cell r="G121"/>
          <cell r="H121"/>
          <cell r="I121"/>
          <cell r="J121"/>
          <cell r="K121"/>
          <cell r="L121"/>
          <cell r="M121"/>
          <cell r="N121"/>
          <cell r="O121"/>
          <cell r="P121"/>
          <cell r="Q121"/>
          <cell r="R121"/>
          <cell r="S121"/>
          <cell r="T121"/>
          <cell r="U121"/>
          <cell r="V121"/>
          <cell r="W121"/>
          <cell r="X121"/>
          <cell r="Y121"/>
          <cell r="Z121"/>
          <cell r="AA121"/>
          <cell r="AB121"/>
          <cell r="AC121"/>
          <cell r="AD121"/>
          <cell r="AE121"/>
          <cell r="AF121"/>
          <cell r="AG121"/>
          <cell r="AH121"/>
          <cell r="AI121"/>
          <cell r="AJ121"/>
          <cell r="AK121"/>
        </row>
        <row r="122">
          <cell r="C122"/>
          <cell r="D122"/>
          <cell r="E122"/>
          <cell r="F122"/>
          <cell r="G122"/>
          <cell r="H122"/>
          <cell r="I122"/>
          <cell r="J122"/>
          <cell r="K122"/>
          <cell r="L122"/>
          <cell r="M122"/>
          <cell r="N122"/>
          <cell r="O122"/>
          <cell r="P122"/>
          <cell r="Q122"/>
          <cell r="R122"/>
          <cell r="S122"/>
          <cell r="T122"/>
          <cell r="U122"/>
          <cell r="V122"/>
          <cell r="W122"/>
          <cell r="X122"/>
          <cell r="Y122"/>
          <cell r="Z122"/>
          <cell r="AA122"/>
          <cell r="AB122"/>
          <cell r="AC122"/>
          <cell r="AD122"/>
          <cell r="AE122"/>
          <cell r="AF122"/>
          <cell r="AG122"/>
          <cell r="AH122"/>
          <cell r="AI122"/>
          <cell r="AJ122"/>
          <cell r="AK122"/>
        </row>
        <row r="123">
          <cell r="C123"/>
          <cell r="D123"/>
          <cell r="E123"/>
          <cell r="F123"/>
          <cell r="G123"/>
          <cell r="H123"/>
          <cell r="I123"/>
          <cell r="J123"/>
          <cell r="K123"/>
          <cell r="L123"/>
          <cell r="M123"/>
          <cell r="N123"/>
          <cell r="O123"/>
          <cell r="P123"/>
          <cell r="Q123"/>
          <cell r="R123"/>
          <cell r="S123"/>
          <cell r="T123"/>
          <cell r="U123"/>
          <cell r="V123"/>
          <cell r="W123"/>
          <cell r="X123"/>
          <cell r="Y123"/>
          <cell r="Z123"/>
          <cell r="AA123"/>
          <cell r="AB123"/>
          <cell r="AC123"/>
          <cell r="AD123"/>
          <cell r="AE123"/>
          <cell r="AF123"/>
          <cell r="AG123"/>
          <cell r="AH123"/>
          <cell r="AI123"/>
          <cell r="AJ123"/>
          <cell r="AK123"/>
        </row>
        <row r="124">
          <cell r="C124"/>
          <cell r="D124"/>
          <cell r="E124"/>
          <cell r="F124"/>
          <cell r="G124"/>
          <cell r="H124"/>
          <cell r="I124"/>
          <cell r="J124"/>
          <cell r="K124"/>
          <cell r="L124"/>
          <cell r="M124"/>
          <cell r="N124"/>
          <cell r="O124"/>
          <cell r="P124"/>
          <cell r="Q124"/>
          <cell r="R124"/>
          <cell r="S124"/>
          <cell r="T124"/>
          <cell r="U124"/>
          <cell r="V124"/>
          <cell r="W124"/>
          <cell r="X124"/>
          <cell r="Y124"/>
          <cell r="Z124"/>
          <cell r="AA124"/>
          <cell r="AB124"/>
          <cell r="AC124"/>
          <cell r="AD124"/>
          <cell r="AE124"/>
          <cell r="AF124"/>
          <cell r="AG124"/>
          <cell r="AH124"/>
          <cell r="AI124"/>
          <cell r="AJ124"/>
          <cell r="AK124"/>
        </row>
        <row r="125">
          <cell r="C125"/>
          <cell r="D125"/>
          <cell r="E125"/>
          <cell r="F125"/>
          <cell r="G125"/>
          <cell r="H125"/>
          <cell r="I125"/>
          <cell r="J125"/>
          <cell r="K125"/>
          <cell r="L125"/>
          <cell r="M125"/>
          <cell r="N125"/>
          <cell r="O125"/>
          <cell r="P125"/>
          <cell r="Q125"/>
          <cell r="R125"/>
          <cell r="S125"/>
          <cell r="T125"/>
          <cell r="U125"/>
          <cell r="V125"/>
          <cell r="W125"/>
          <cell r="X125"/>
          <cell r="Y125"/>
          <cell r="Z125"/>
          <cell r="AA125"/>
          <cell r="AB125"/>
          <cell r="AC125"/>
          <cell r="AD125"/>
          <cell r="AE125"/>
          <cell r="AF125"/>
          <cell r="AG125"/>
          <cell r="AH125"/>
          <cell r="AI125"/>
          <cell r="AJ125"/>
          <cell r="AK125"/>
        </row>
        <row r="126">
          <cell r="C126"/>
          <cell r="D126"/>
          <cell r="E126"/>
          <cell r="F126"/>
          <cell r="G126"/>
          <cell r="H126"/>
          <cell r="I126"/>
          <cell r="J126"/>
          <cell r="K126"/>
          <cell r="L126"/>
          <cell r="M126"/>
          <cell r="N126"/>
          <cell r="O126"/>
          <cell r="P126"/>
          <cell r="Q126"/>
          <cell r="R126"/>
          <cell r="S126"/>
          <cell r="T126"/>
          <cell r="U126"/>
          <cell r="V126"/>
          <cell r="W126"/>
          <cell r="X126"/>
          <cell r="Y126"/>
          <cell r="Z126"/>
          <cell r="AA126"/>
          <cell r="AB126"/>
          <cell r="AC126"/>
          <cell r="AD126"/>
          <cell r="AE126"/>
          <cell r="AF126"/>
          <cell r="AG126"/>
          <cell r="AH126"/>
          <cell r="AI126"/>
          <cell r="AJ126"/>
          <cell r="AK126"/>
        </row>
        <row r="127">
          <cell r="C127"/>
          <cell r="D127"/>
          <cell r="E127"/>
          <cell r="F127"/>
          <cell r="G127"/>
          <cell r="H127"/>
          <cell r="I127"/>
          <cell r="J127"/>
          <cell r="K127"/>
          <cell r="L127"/>
          <cell r="M127"/>
          <cell r="N127"/>
          <cell r="O127"/>
          <cell r="P127"/>
          <cell r="Q127"/>
          <cell r="R127"/>
          <cell r="S127"/>
          <cell r="T127"/>
          <cell r="U127"/>
          <cell r="V127"/>
          <cell r="W127"/>
          <cell r="X127"/>
          <cell r="Y127"/>
          <cell r="Z127"/>
          <cell r="AA127"/>
          <cell r="AB127"/>
          <cell r="AC127"/>
          <cell r="AD127"/>
          <cell r="AE127"/>
          <cell r="AF127"/>
          <cell r="AG127"/>
          <cell r="AH127"/>
          <cell r="AI127"/>
          <cell r="AJ127"/>
          <cell r="AK127"/>
        </row>
        <row r="128">
          <cell r="C128"/>
          <cell r="D128"/>
          <cell r="E128"/>
          <cell r="F128"/>
          <cell r="G128"/>
          <cell r="H128"/>
          <cell r="I128"/>
          <cell r="J128"/>
          <cell r="K128"/>
          <cell r="L128"/>
          <cell r="M128"/>
          <cell r="N128"/>
          <cell r="O128"/>
          <cell r="P128"/>
          <cell r="Q128"/>
          <cell r="R128"/>
          <cell r="S128"/>
          <cell r="T128"/>
          <cell r="U128"/>
          <cell r="V128"/>
          <cell r="W128"/>
          <cell r="X128"/>
          <cell r="Y128"/>
          <cell r="Z128"/>
          <cell r="AA128"/>
          <cell r="AB128"/>
          <cell r="AC128"/>
          <cell r="AD128"/>
          <cell r="AE128"/>
          <cell r="AF128"/>
          <cell r="AG128"/>
          <cell r="AH128"/>
          <cell r="AI128"/>
          <cell r="AJ128"/>
          <cell r="AK128"/>
        </row>
        <row r="129">
          <cell r="C129"/>
          <cell r="D129"/>
          <cell r="E129"/>
          <cell r="F129"/>
          <cell r="G129"/>
          <cell r="H129"/>
          <cell r="I129"/>
          <cell r="J129"/>
          <cell r="K129"/>
          <cell r="L129"/>
          <cell r="M129"/>
          <cell r="N129"/>
          <cell r="O129"/>
          <cell r="P129"/>
          <cell r="Q129"/>
          <cell r="R129"/>
          <cell r="S129"/>
          <cell r="T129"/>
          <cell r="U129"/>
          <cell r="V129"/>
          <cell r="W129"/>
          <cell r="X129"/>
          <cell r="Y129"/>
          <cell r="Z129"/>
          <cell r="AA129"/>
          <cell r="AB129"/>
          <cell r="AC129"/>
          <cell r="AD129"/>
          <cell r="AE129"/>
          <cell r="AF129"/>
          <cell r="AG129"/>
          <cell r="AH129"/>
          <cell r="AI129"/>
          <cell r="AJ129"/>
          <cell r="AK129"/>
        </row>
        <row r="130">
          <cell r="C130"/>
          <cell r="D130"/>
          <cell r="E130"/>
          <cell r="F130"/>
          <cell r="G130"/>
          <cell r="H130"/>
          <cell r="I130"/>
          <cell r="J130"/>
          <cell r="K130"/>
          <cell r="L130"/>
          <cell r="M130"/>
          <cell r="N130"/>
          <cell r="O130"/>
          <cell r="P130"/>
          <cell r="Q130"/>
          <cell r="R130"/>
          <cell r="S130"/>
          <cell r="T130"/>
          <cell r="U130"/>
          <cell r="V130"/>
          <cell r="W130"/>
          <cell r="X130"/>
          <cell r="Y130"/>
          <cell r="Z130"/>
          <cell r="AA130"/>
          <cell r="AB130"/>
          <cell r="AC130"/>
          <cell r="AD130"/>
          <cell r="AE130"/>
          <cell r="AF130"/>
          <cell r="AG130"/>
          <cell r="AH130"/>
          <cell r="AI130"/>
          <cell r="AJ130"/>
          <cell r="AK130"/>
        </row>
        <row r="131">
          <cell r="C131"/>
          <cell r="D131"/>
          <cell r="E131"/>
          <cell r="F131"/>
          <cell r="G131"/>
          <cell r="H131"/>
          <cell r="I131"/>
          <cell r="J131"/>
          <cell r="K131"/>
          <cell r="L131"/>
          <cell r="M131"/>
          <cell r="N131"/>
          <cell r="O131"/>
          <cell r="P131"/>
          <cell r="Q131"/>
          <cell r="R131"/>
          <cell r="S131"/>
          <cell r="T131"/>
          <cell r="U131"/>
          <cell r="V131"/>
          <cell r="W131"/>
          <cell r="X131"/>
          <cell r="Y131"/>
          <cell r="Z131"/>
          <cell r="AA131"/>
          <cell r="AB131"/>
          <cell r="AC131"/>
          <cell r="AD131"/>
          <cell r="AE131"/>
          <cell r="AF131"/>
          <cell r="AG131"/>
          <cell r="AH131"/>
          <cell r="AI131"/>
          <cell r="AJ131"/>
          <cell r="AK131"/>
        </row>
        <row r="132">
          <cell r="C132"/>
          <cell r="D132"/>
          <cell r="E132"/>
          <cell r="F132"/>
          <cell r="G132"/>
          <cell r="H132"/>
          <cell r="I132"/>
          <cell r="J132"/>
          <cell r="K132"/>
          <cell r="L132"/>
          <cell r="M132"/>
          <cell r="N132"/>
          <cell r="O132"/>
          <cell r="P132"/>
          <cell r="Q132"/>
          <cell r="R132"/>
          <cell r="S132"/>
          <cell r="T132"/>
          <cell r="U132"/>
          <cell r="V132"/>
          <cell r="W132"/>
          <cell r="X132"/>
          <cell r="Y132"/>
          <cell r="Z132"/>
          <cell r="AA132"/>
          <cell r="AB132"/>
          <cell r="AC132"/>
          <cell r="AD132"/>
          <cell r="AE132"/>
          <cell r="AF132"/>
          <cell r="AG132"/>
          <cell r="AH132"/>
          <cell r="AI132"/>
          <cell r="AJ132"/>
          <cell r="AK132"/>
        </row>
        <row r="133">
          <cell r="C133"/>
          <cell r="D133"/>
          <cell r="E133"/>
          <cell r="F133"/>
          <cell r="G133"/>
          <cell r="H133"/>
          <cell r="I133"/>
          <cell r="J133"/>
          <cell r="K133"/>
          <cell r="L133"/>
          <cell r="M133"/>
          <cell r="N133"/>
          <cell r="O133"/>
          <cell r="P133"/>
          <cell r="Q133"/>
          <cell r="R133"/>
          <cell r="S133"/>
          <cell r="T133"/>
          <cell r="U133"/>
          <cell r="V133"/>
          <cell r="W133"/>
          <cell r="X133"/>
          <cell r="Y133"/>
          <cell r="Z133"/>
          <cell r="AA133"/>
          <cell r="AB133"/>
          <cell r="AC133"/>
          <cell r="AD133"/>
          <cell r="AE133"/>
          <cell r="AF133"/>
          <cell r="AG133"/>
          <cell r="AH133"/>
          <cell r="AI133"/>
          <cell r="AJ133"/>
          <cell r="AK133"/>
        </row>
        <row r="134">
          <cell r="C134"/>
          <cell r="D134"/>
          <cell r="E134"/>
          <cell r="F134"/>
          <cell r="G134"/>
          <cell r="H134"/>
          <cell r="I134"/>
          <cell r="J134"/>
          <cell r="K134"/>
          <cell r="L134"/>
          <cell r="M134"/>
          <cell r="N134"/>
          <cell r="O134"/>
          <cell r="P134"/>
          <cell r="Q134"/>
          <cell r="R134"/>
          <cell r="S134"/>
          <cell r="T134"/>
          <cell r="U134"/>
          <cell r="V134"/>
          <cell r="W134"/>
          <cell r="X134"/>
          <cell r="Y134"/>
          <cell r="Z134"/>
          <cell r="AA134"/>
          <cell r="AB134"/>
          <cell r="AC134"/>
          <cell r="AD134"/>
          <cell r="AE134"/>
          <cell r="AF134"/>
          <cell r="AG134"/>
          <cell r="AH134"/>
          <cell r="AI134"/>
          <cell r="AJ134"/>
          <cell r="AK134"/>
        </row>
        <row r="135">
          <cell r="C135"/>
          <cell r="D135"/>
          <cell r="E135"/>
          <cell r="F135"/>
          <cell r="G135"/>
          <cell r="H135"/>
          <cell r="I135"/>
          <cell r="J135"/>
          <cell r="K135"/>
          <cell r="L135"/>
          <cell r="M135"/>
          <cell r="N135"/>
          <cell r="O135"/>
          <cell r="P135"/>
          <cell r="Q135"/>
          <cell r="R135"/>
          <cell r="S135"/>
          <cell r="T135"/>
          <cell r="U135"/>
          <cell r="V135"/>
          <cell r="W135"/>
          <cell r="X135"/>
          <cell r="Y135"/>
          <cell r="Z135"/>
          <cell r="AA135"/>
          <cell r="AB135"/>
          <cell r="AC135"/>
          <cell r="AD135"/>
          <cell r="AE135"/>
          <cell r="AF135"/>
          <cell r="AG135"/>
          <cell r="AH135"/>
          <cell r="AI135"/>
          <cell r="AJ135"/>
          <cell r="AK135"/>
        </row>
        <row r="136">
          <cell r="C136"/>
          <cell r="D136"/>
          <cell r="E136"/>
          <cell r="F136"/>
          <cell r="G136"/>
          <cell r="H136"/>
          <cell r="I136"/>
          <cell r="J136"/>
          <cell r="K136"/>
          <cell r="L136"/>
          <cell r="M136"/>
          <cell r="N136"/>
          <cell r="O136"/>
          <cell r="P136"/>
          <cell r="Q136"/>
          <cell r="R136"/>
          <cell r="S136"/>
          <cell r="T136"/>
          <cell r="U136"/>
          <cell r="V136"/>
          <cell r="W136"/>
          <cell r="X136"/>
          <cell r="Y136"/>
          <cell r="Z136"/>
          <cell r="AA136"/>
          <cell r="AB136"/>
          <cell r="AC136"/>
          <cell r="AD136"/>
          <cell r="AE136"/>
          <cell r="AF136"/>
          <cell r="AG136"/>
          <cell r="AH136"/>
          <cell r="AI136"/>
          <cell r="AJ136"/>
          <cell r="AK136"/>
        </row>
        <row r="137">
          <cell r="C137"/>
          <cell r="D137"/>
          <cell r="E137"/>
          <cell r="F137"/>
          <cell r="G137"/>
          <cell r="H137"/>
          <cell r="I137"/>
          <cell r="J137"/>
          <cell r="K137"/>
          <cell r="L137"/>
          <cell r="M137"/>
          <cell r="N137"/>
          <cell r="O137"/>
          <cell r="P137"/>
          <cell r="Q137"/>
          <cell r="R137"/>
          <cell r="S137"/>
          <cell r="T137"/>
          <cell r="U137"/>
          <cell r="V137"/>
          <cell r="W137"/>
          <cell r="X137"/>
          <cell r="Y137"/>
          <cell r="Z137"/>
          <cell r="AA137"/>
          <cell r="AB137"/>
          <cell r="AC137"/>
          <cell r="AD137"/>
          <cell r="AE137"/>
          <cell r="AF137"/>
          <cell r="AG137"/>
          <cell r="AH137"/>
          <cell r="AI137"/>
          <cell r="AJ137"/>
          <cell r="AK137"/>
        </row>
        <row r="138">
          <cell r="C138"/>
          <cell r="D138"/>
          <cell r="E138"/>
          <cell r="F138"/>
          <cell r="G138"/>
          <cell r="H138"/>
          <cell r="I138"/>
          <cell r="J138"/>
          <cell r="K138"/>
          <cell r="L138"/>
          <cell r="M138"/>
          <cell r="N138"/>
          <cell r="O138"/>
          <cell r="P138"/>
          <cell r="Q138"/>
          <cell r="R138"/>
          <cell r="S138"/>
          <cell r="T138"/>
          <cell r="U138"/>
          <cell r="V138"/>
          <cell r="W138"/>
          <cell r="X138"/>
          <cell r="Y138"/>
          <cell r="Z138"/>
          <cell r="AA138"/>
          <cell r="AB138"/>
          <cell r="AC138"/>
          <cell r="AD138"/>
          <cell r="AE138"/>
          <cell r="AF138"/>
          <cell r="AG138"/>
          <cell r="AH138"/>
          <cell r="AI138"/>
          <cell r="AJ138"/>
          <cell r="AK138"/>
        </row>
        <row r="139">
          <cell r="C139"/>
          <cell r="D139"/>
          <cell r="E139"/>
          <cell r="F139"/>
          <cell r="G139"/>
          <cell r="H139"/>
          <cell r="I139"/>
          <cell r="J139"/>
          <cell r="K139"/>
          <cell r="L139"/>
          <cell r="M139"/>
          <cell r="N139"/>
          <cell r="O139"/>
          <cell r="P139"/>
          <cell r="Q139"/>
          <cell r="R139"/>
          <cell r="S139"/>
          <cell r="T139"/>
          <cell r="U139"/>
          <cell r="V139"/>
          <cell r="W139"/>
          <cell r="X139"/>
          <cell r="Y139"/>
          <cell r="Z139"/>
          <cell r="AA139"/>
          <cell r="AB139"/>
          <cell r="AC139"/>
          <cell r="AD139"/>
          <cell r="AE139"/>
          <cell r="AF139"/>
          <cell r="AG139"/>
          <cell r="AH139"/>
          <cell r="AI139"/>
          <cell r="AJ139"/>
          <cell r="AK139"/>
        </row>
        <row r="140">
          <cell r="C140"/>
          <cell r="D140"/>
          <cell r="E140"/>
          <cell r="F140"/>
          <cell r="G140"/>
          <cell r="H140"/>
          <cell r="I140"/>
          <cell r="J140"/>
          <cell r="K140"/>
          <cell r="L140"/>
          <cell r="M140"/>
          <cell r="N140"/>
          <cell r="O140"/>
          <cell r="P140"/>
          <cell r="Q140"/>
          <cell r="R140"/>
          <cell r="S140"/>
          <cell r="T140"/>
          <cell r="U140"/>
          <cell r="V140"/>
          <cell r="W140"/>
          <cell r="X140"/>
          <cell r="Y140"/>
          <cell r="Z140"/>
          <cell r="AA140"/>
          <cell r="AB140"/>
          <cell r="AC140"/>
          <cell r="AD140"/>
          <cell r="AE140"/>
          <cell r="AF140"/>
          <cell r="AG140"/>
          <cell r="AH140"/>
          <cell r="AI140"/>
          <cell r="AJ140"/>
          <cell r="AK140"/>
        </row>
        <row r="141">
          <cell r="C141"/>
          <cell r="D141"/>
          <cell r="E141"/>
          <cell r="F141"/>
          <cell r="G141"/>
          <cell r="H141"/>
          <cell r="I141"/>
          <cell r="J141"/>
          <cell r="K141"/>
          <cell r="L141"/>
          <cell r="M141"/>
          <cell r="N141"/>
          <cell r="O141"/>
          <cell r="P141"/>
          <cell r="Q141"/>
          <cell r="R141"/>
          <cell r="S141"/>
          <cell r="T141"/>
          <cell r="U141"/>
          <cell r="V141"/>
          <cell r="W141"/>
          <cell r="X141"/>
          <cell r="Y141"/>
          <cell r="Z141"/>
          <cell r="AA141"/>
          <cell r="AB141"/>
          <cell r="AC141"/>
          <cell r="AD141"/>
          <cell r="AE141"/>
          <cell r="AF141"/>
          <cell r="AG141"/>
          <cell r="AH141"/>
          <cell r="AI141"/>
          <cell r="AJ141"/>
          <cell r="AK141"/>
        </row>
        <row r="142">
          <cell r="C142"/>
          <cell r="D142"/>
          <cell r="E142"/>
          <cell r="F142"/>
          <cell r="G142"/>
          <cell r="H142"/>
          <cell r="I142"/>
          <cell r="J142"/>
          <cell r="K142"/>
          <cell r="L142"/>
          <cell r="M142"/>
          <cell r="N142"/>
          <cell r="O142"/>
          <cell r="P142"/>
          <cell r="Q142"/>
          <cell r="R142"/>
          <cell r="S142"/>
          <cell r="T142"/>
          <cell r="U142"/>
          <cell r="V142"/>
          <cell r="W142"/>
          <cell r="X142"/>
          <cell r="Y142"/>
          <cell r="Z142"/>
          <cell r="AA142"/>
          <cell r="AB142"/>
          <cell r="AC142"/>
          <cell r="AD142"/>
          <cell r="AE142"/>
          <cell r="AF142"/>
          <cell r="AG142"/>
          <cell r="AH142"/>
          <cell r="AI142"/>
          <cell r="AJ142"/>
          <cell r="AK142"/>
        </row>
        <row r="143">
          <cell r="C143"/>
          <cell r="D143"/>
          <cell r="E143"/>
          <cell r="F143"/>
          <cell r="G143"/>
          <cell r="H143"/>
          <cell r="I143"/>
          <cell r="J143"/>
          <cell r="K143"/>
          <cell r="L143"/>
          <cell r="M143"/>
          <cell r="N143"/>
          <cell r="O143"/>
          <cell r="P143"/>
          <cell r="Q143"/>
          <cell r="R143"/>
          <cell r="S143"/>
          <cell r="T143"/>
          <cell r="U143"/>
          <cell r="V143"/>
          <cell r="W143"/>
          <cell r="X143"/>
          <cell r="Y143"/>
          <cell r="Z143"/>
          <cell r="AA143"/>
          <cell r="AB143"/>
          <cell r="AC143"/>
          <cell r="AD143"/>
          <cell r="AE143"/>
          <cell r="AF143"/>
          <cell r="AG143"/>
          <cell r="AH143"/>
          <cell r="AI143"/>
          <cell r="AJ143"/>
          <cell r="AK143"/>
        </row>
        <row r="144">
          <cell r="C144"/>
          <cell r="D144"/>
          <cell r="E144"/>
          <cell r="F144"/>
          <cell r="G144"/>
          <cell r="H144"/>
          <cell r="I144"/>
          <cell r="J144"/>
          <cell r="K144"/>
          <cell r="L144"/>
          <cell r="M144"/>
          <cell r="N144"/>
          <cell r="O144"/>
          <cell r="P144"/>
          <cell r="Q144"/>
          <cell r="R144"/>
          <cell r="S144"/>
          <cell r="T144"/>
          <cell r="U144"/>
          <cell r="V144"/>
          <cell r="W144"/>
          <cell r="X144"/>
          <cell r="Y144"/>
          <cell r="Z144"/>
          <cell r="AA144"/>
          <cell r="AB144"/>
          <cell r="AC144"/>
          <cell r="AD144"/>
          <cell r="AE144"/>
          <cell r="AF144"/>
          <cell r="AG144"/>
          <cell r="AH144"/>
          <cell r="AI144"/>
          <cell r="AJ144"/>
          <cell r="AK144"/>
        </row>
        <row r="145">
          <cell r="C145"/>
          <cell r="D145"/>
          <cell r="E145"/>
          <cell r="F145"/>
          <cell r="G145"/>
          <cell r="H145"/>
          <cell r="I145"/>
          <cell r="J145"/>
          <cell r="K145"/>
          <cell r="L145"/>
          <cell r="M145"/>
          <cell r="N145"/>
          <cell r="O145"/>
          <cell r="P145"/>
          <cell r="Q145"/>
          <cell r="R145"/>
          <cell r="S145"/>
          <cell r="T145"/>
          <cell r="U145"/>
          <cell r="V145"/>
          <cell r="W145"/>
          <cell r="X145"/>
          <cell r="Y145"/>
          <cell r="Z145"/>
          <cell r="AA145"/>
          <cell r="AB145"/>
          <cell r="AC145"/>
          <cell r="AD145"/>
          <cell r="AE145"/>
          <cell r="AF145"/>
          <cell r="AG145"/>
          <cell r="AH145"/>
          <cell r="AI145"/>
          <cell r="AJ145"/>
          <cell r="AK145"/>
        </row>
        <row r="146">
          <cell r="C146"/>
          <cell r="D146"/>
          <cell r="E146"/>
          <cell r="F146"/>
          <cell r="G146"/>
          <cell r="H146"/>
          <cell r="I146"/>
          <cell r="J146"/>
          <cell r="K146"/>
          <cell r="L146"/>
          <cell r="M146"/>
          <cell r="N146"/>
          <cell r="O146"/>
          <cell r="P146"/>
          <cell r="Q146"/>
          <cell r="R146"/>
          <cell r="S146"/>
          <cell r="T146"/>
          <cell r="U146"/>
          <cell r="V146"/>
          <cell r="W146"/>
          <cell r="X146"/>
          <cell r="Y146"/>
          <cell r="Z146"/>
          <cell r="AA146"/>
          <cell r="AB146"/>
          <cell r="AC146"/>
          <cell r="AD146"/>
          <cell r="AE146"/>
          <cell r="AF146"/>
          <cell r="AG146"/>
          <cell r="AH146"/>
          <cell r="AI146"/>
          <cell r="AJ146"/>
          <cell r="AK146"/>
        </row>
        <row r="147">
          <cell r="C147"/>
          <cell r="D147"/>
          <cell r="E147"/>
          <cell r="F147"/>
          <cell r="G147"/>
          <cell r="H147"/>
          <cell r="I147"/>
          <cell r="J147"/>
          <cell r="K147"/>
          <cell r="L147"/>
          <cell r="M147"/>
          <cell r="N147"/>
          <cell r="O147"/>
          <cell r="P147"/>
          <cell r="Q147"/>
          <cell r="R147"/>
          <cell r="S147"/>
          <cell r="T147"/>
          <cell r="U147"/>
          <cell r="V147"/>
          <cell r="W147"/>
          <cell r="X147"/>
          <cell r="Y147"/>
          <cell r="Z147"/>
          <cell r="AA147"/>
          <cell r="AB147"/>
          <cell r="AC147"/>
          <cell r="AD147"/>
          <cell r="AE147"/>
          <cell r="AF147"/>
          <cell r="AG147"/>
          <cell r="AH147"/>
          <cell r="AI147"/>
          <cell r="AJ147"/>
          <cell r="AK147"/>
        </row>
        <row r="148">
          <cell r="C148"/>
          <cell r="D148"/>
          <cell r="E148"/>
          <cell r="F148"/>
          <cell r="G148"/>
          <cell r="H148"/>
          <cell r="I148"/>
          <cell r="J148"/>
          <cell r="K148"/>
          <cell r="L148"/>
          <cell r="M148"/>
          <cell r="N148"/>
          <cell r="O148"/>
          <cell r="P148"/>
          <cell r="Q148"/>
          <cell r="R148"/>
          <cell r="S148"/>
          <cell r="T148"/>
          <cell r="U148"/>
          <cell r="V148"/>
          <cell r="W148"/>
          <cell r="X148"/>
          <cell r="Y148"/>
          <cell r="Z148"/>
          <cell r="AA148"/>
          <cell r="AB148"/>
          <cell r="AC148"/>
          <cell r="AD148"/>
          <cell r="AE148"/>
          <cell r="AF148"/>
          <cell r="AG148"/>
          <cell r="AH148"/>
          <cell r="AI148"/>
          <cell r="AJ148"/>
          <cell r="AK148"/>
        </row>
        <row r="149">
          <cell r="C149"/>
          <cell r="D149"/>
          <cell r="E149"/>
          <cell r="F149"/>
          <cell r="G149"/>
          <cell r="H149"/>
          <cell r="I149"/>
          <cell r="J149"/>
          <cell r="K149"/>
          <cell r="L149"/>
          <cell r="M149"/>
          <cell r="N149"/>
          <cell r="O149"/>
          <cell r="P149"/>
          <cell r="Q149"/>
          <cell r="R149"/>
          <cell r="S149"/>
          <cell r="T149"/>
          <cell r="U149"/>
          <cell r="V149"/>
          <cell r="W149"/>
          <cell r="X149"/>
          <cell r="Y149"/>
          <cell r="Z149"/>
          <cell r="AA149"/>
          <cell r="AB149"/>
          <cell r="AC149"/>
          <cell r="AD149"/>
          <cell r="AE149"/>
          <cell r="AF149"/>
          <cell r="AG149"/>
          <cell r="AH149"/>
          <cell r="AI149"/>
          <cell r="AJ149"/>
          <cell r="AK149"/>
        </row>
        <row r="150">
          <cell r="C150"/>
          <cell r="D150"/>
          <cell r="E150"/>
          <cell r="F150"/>
          <cell r="G150"/>
          <cell r="H150"/>
          <cell r="I150"/>
          <cell r="J150"/>
          <cell r="K150"/>
          <cell r="L150"/>
          <cell r="M150"/>
          <cell r="N150"/>
          <cell r="O150"/>
          <cell r="P150"/>
          <cell r="Q150"/>
          <cell r="R150"/>
          <cell r="S150"/>
          <cell r="T150"/>
          <cell r="U150"/>
          <cell r="V150"/>
          <cell r="W150"/>
          <cell r="X150"/>
          <cell r="Y150"/>
          <cell r="Z150"/>
          <cell r="AA150"/>
          <cell r="AB150"/>
          <cell r="AC150"/>
          <cell r="AD150"/>
          <cell r="AE150"/>
          <cell r="AF150"/>
          <cell r="AG150"/>
          <cell r="AH150"/>
          <cell r="AI150"/>
          <cell r="AJ150"/>
          <cell r="AK150"/>
        </row>
        <row r="151">
          <cell r="C151"/>
          <cell r="D151"/>
          <cell r="E151"/>
          <cell r="F151"/>
          <cell r="G151"/>
          <cell r="H151"/>
          <cell r="I151"/>
          <cell r="J151"/>
          <cell r="K151"/>
          <cell r="L151"/>
          <cell r="M151"/>
          <cell r="N151"/>
          <cell r="O151"/>
          <cell r="P151"/>
          <cell r="Q151"/>
          <cell r="R151"/>
          <cell r="S151"/>
          <cell r="T151"/>
          <cell r="U151"/>
          <cell r="V151"/>
          <cell r="W151"/>
          <cell r="X151"/>
          <cell r="Y151"/>
          <cell r="Z151"/>
          <cell r="AA151"/>
          <cell r="AB151"/>
          <cell r="AC151"/>
          <cell r="AD151"/>
          <cell r="AE151"/>
          <cell r="AF151"/>
          <cell r="AG151"/>
          <cell r="AH151"/>
          <cell r="AI151"/>
          <cell r="AJ151"/>
          <cell r="AK151"/>
        </row>
        <row r="152">
          <cell r="C152"/>
          <cell r="D152"/>
          <cell r="E152"/>
          <cell r="F152"/>
          <cell r="G152"/>
          <cell r="H152"/>
          <cell r="I152"/>
          <cell r="J152"/>
          <cell r="K152"/>
          <cell r="L152"/>
          <cell r="M152"/>
          <cell r="N152"/>
          <cell r="O152"/>
          <cell r="P152"/>
          <cell r="Q152"/>
          <cell r="R152"/>
          <cell r="S152"/>
          <cell r="T152"/>
          <cell r="U152"/>
          <cell r="V152"/>
          <cell r="W152"/>
          <cell r="X152"/>
          <cell r="Y152"/>
          <cell r="Z152"/>
          <cell r="AA152"/>
          <cell r="AB152"/>
          <cell r="AC152"/>
          <cell r="AD152"/>
          <cell r="AE152"/>
          <cell r="AF152"/>
          <cell r="AG152"/>
          <cell r="AH152"/>
          <cell r="AI152"/>
          <cell r="AJ152"/>
          <cell r="AK152"/>
        </row>
        <row r="153">
          <cell r="C153"/>
          <cell r="D153"/>
          <cell r="E153"/>
          <cell r="F153"/>
          <cell r="G153"/>
          <cell r="H153"/>
          <cell r="I153"/>
          <cell r="J153"/>
          <cell r="K153"/>
          <cell r="L153"/>
          <cell r="M153"/>
          <cell r="N153"/>
          <cell r="O153"/>
          <cell r="P153"/>
          <cell r="Q153"/>
          <cell r="R153"/>
          <cell r="S153"/>
          <cell r="T153"/>
          <cell r="U153"/>
          <cell r="V153"/>
          <cell r="W153"/>
          <cell r="X153"/>
          <cell r="Y153"/>
          <cell r="Z153"/>
          <cell r="AA153"/>
          <cell r="AB153"/>
          <cell r="AC153"/>
          <cell r="AD153"/>
          <cell r="AE153"/>
          <cell r="AF153"/>
          <cell r="AG153"/>
          <cell r="AH153"/>
          <cell r="AI153"/>
          <cell r="AJ153"/>
          <cell r="AK153"/>
        </row>
        <row r="154">
          <cell r="C154"/>
          <cell r="D154"/>
          <cell r="E154"/>
          <cell r="F154"/>
          <cell r="G154"/>
          <cell r="H154"/>
          <cell r="I154"/>
          <cell r="J154"/>
          <cell r="K154"/>
          <cell r="L154"/>
          <cell r="M154"/>
          <cell r="N154"/>
          <cell r="O154"/>
          <cell r="P154"/>
          <cell r="Q154"/>
          <cell r="R154"/>
          <cell r="S154"/>
          <cell r="T154"/>
          <cell r="U154"/>
          <cell r="V154"/>
          <cell r="W154"/>
          <cell r="X154"/>
          <cell r="Y154"/>
          <cell r="Z154"/>
          <cell r="AA154"/>
          <cell r="AB154"/>
          <cell r="AC154"/>
          <cell r="AD154"/>
          <cell r="AE154"/>
          <cell r="AF154"/>
          <cell r="AG154"/>
          <cell r="AH154"/>
          <cell r="AI154"/>
          <cell r="AJ154"/>
          <cell r="AK154"/>
        </row>
        <row r="155">
          <cell r="C155"/>
          <cell r="D155"/>
          <cell r="E155"/>
          <cell r="F155"/>
          <cell r="G155"/>
          <cell r="H155"/>
          <cell r="I155"/>
          <cell r="J155"/>
          <cell r="K155"/>
          <cell r="L155"/>
          <cell r="M155"/>
          <cell r="N155"/>
          <cell r="O155"/>
          <cell r="P155"/>
          <cell r="Q155"/>
          <cell r="R155"/>
          <cell r="S155"/>
          <cell r="T155"/>
          <cell r="U155"/>
          <cell r="V155"/>
          <cell r="W155"/>
          <cell r="X155"/>
          <cell r="Y155"/>
          <cell r="Z155"/>
          <cell r="AA155"/>
          <cell r="AB155"/>
          <cell r="AC155"/>
          <cell r="AD155"/>
          <cell r="AE155"/>
          <cell r="AF155"/>
          <cell r="AG155"/>
          <cell r="AH155"/>
          <cell r="AI155"/>
          <cell r="AJ155"/>
          <cell r="AK155"/>
        </row>
        <row r="156">
          <cell r="C156"/>
          <cell r="D156"/>
          <cell r="E156"/>
          <cell r="F156"/>
          <cell r="G156"/>
          <cell r="H156"/>
          <cell r="I156"/>
          <cell r="J156"/>
          <cell r="K156"/>
          <cell r="L156"/>
          <cell r="M156"/>
          <cell r="N156"/>
          <cell r="O156"/>
          <cell r="P156"/>
          <cell r="Q156"/>
          <cell r="R156"/>
          <cell r="S156"/>
          <cell r="T156"/>
          <cell r="U156"/>
          <cell r="V156"/>
          <cell r="W156"/>
          <cell r="X156"/>
          <cell r="Y156"/>
          <cell r="Z156"/>
          <cell r="AA156"/>
          <cell r="AB156"/>
          <cell r="AC156"/>
          <cell r="AD156"/>
          <cell r="AE156"/>
          <cell r="AF156"/>
          <cell r="AG156"/>
          <cell r="AH156"/>
          <cell r="AI156"/>
          <cell r="AJ156"/>
          <cell r="AK156"/>
        </row>
        <row r="157">
          <cell r="C157"/>
          <cell r="D157"/>
          <cell r="E157"/>
          <cell r="F157"/>
          <cell r="G157"/>
          <cell r="H157"/>
          <cell r="I157"/>
          <cell r="J157"/>
          <cell r="K157"/>
          <cell r="L157"/>
          <cell r="M157"/>
          <cell r="N157"/>
          <cell r="O157"/>
          <cell r="P157"/>
          <cell r="Q157"/>
          <cell r="R157"/>
          <cell r="S157"/>
          <cell r="T157"/>
          <cell r="U157"/>
          <cell r="V157"/>
          <cell r="W157"/>
          <cell r="X157"/>
          <cell r="Y157"/>
          <cell r="Z157"/>
          <cell r="AA157"/>
          <cell r="AB157"/>
          <cell r="AC157"/>
          <cell r="AD157"/>
          <cell r="AE157"/>
          <cell r="AF157"/>
          <cell r="AG157"/>
          <cell r="AH157"/>
          <cell r="AI157"/>
          <cell r="AJ157"/>
          <cell r="AK157"/>
        </row>
        <row r="158">
          <cell r="C158"/>
          <cell r="D158"/>
          <cell r="E158"/>
          <cell r="F158"/>
          <cell r="G158"/>
          <cell r="H158"/>
          <cell r="I158"/>
          <cell r="J158"/>
          <cell r="K158"/>
          <cell r="L158"/>
          <cell r="M158"/>
          <cell r="N158"/>
          <cell r="O158"/>
          <cell r="P158"/>
          <cell r="Q158"/>
          <cell r="R158"/>
          <cell r="S158"/>
          <cell r="T158"/>
          <cell r="U158"/>
          <cell r="V158"/>
          <cell r="W158"/>
          <cell r="X158"/>
          <cell r="Y158"/>
          <cell r="Z158"/>
          <cell r="AA158"/>
          <cell r="AB158"/>
          <cell r="AC158"/>
          <cell r="AD158"/>
          <cell r="AE158"/>
          <cell r="AF158"/>
          <cell r="AG158"/>
          <cell r="AH158"/>
          <cell r="AI158"/>
          <cell r="AJ158"/>
          <cell r="AK158"/>
        </row>
        <row r="159">
          <cell r="C159"/>
          <cell r="D159"/>
          <cell r="E159"/>
          <cell r="F159"/>
          <cell r="G159"/>
          <cell r="H159"/>
          <cell r="I159"/>
          <cell r="J159"/>
          <cell r="K159"/>
          <cell r="L159"/>
          <cell r="M159"/>
          <cell r="N159"/>
          <cell r="O159"/>
          <cell r="P159"/>
          <cell r="Q159"/>
          <cell r="R159"/>
          <cell r="S159"/>
          <cell r="T159"/>
          <cell r="U159"/>
          <cell r="V159"/>
          <cell r="W159"/>
          <cell r="X159"/>
          <cell r="Y159"/>
          <cell r="Z159"/>
          <cell r="AA159"/>
          <cell r="AB159"/>
          <cell r="AC159"/>
          <cell r="AD159"/>
          <cell r="AE159"/>
          <cell r="AF159"/>
          <cell r="AG159"/>
          <cell r="AH159"/>
          <cell r="AI159"/>
          <cell r="AJ159"/>
          <cell r="AK159"/>
        </row>
        <row r="160">
          <cell r="C160"/>
          <cell r="D160"/>
          <cell r="E160"/>
          <cell r="F160"/>
          <cell r="G160"/>
          <cell r="H160"/>
          <cell r="I160"/>
          <cell r="J160"/>
          <cell r="K160"/>
          <cell r="L160"/>
          <cell r="M160"/>
          <cell r="N160"/>
          <cell r="O160"/>
          <cell r="P160"/>
          <cell r="Q160"/>
          <cell r="R160"/>
          <cell r="S160"/>
          <cell r="T160"/>
          <cell r="U160"/>
          <cell r="V160"/>
          <cell r="W160"/>
          <cell r="X160"/>
          <cell r="Y160"/>
          <cell r="Z160"/>
          <cell r="AA160"/>
          <cell r="AB160"/>
          <cell r="AC160"/>
          <cell r="AD160"/>
          <cell r="AE160"/>
          <cell r="AF160"/>
          <cell r="AG160"/>
          <cell r="AH160"/>
          <cell r="AI160"/>
          <cell r="AJ160"/>
          <cell r="AK160"/>
        </row>
        <row r="161">
          <cell r="C161"/>
          <cell r="D161"/>
          <cell r="E161"/>
          <cell r="F161"/>
          <cell r="G161"/>
          <cell r="H161"/>
          <cell r="I161"/>
          <cell r="J161"/>
          <cell r="K161"/>
          <cell r="L161"/>
          <cell r="M161"/>
          <cell r="N161"/>
          <cell r="O161"/>
          <cell r="P161"/>
          <cell r="Q161"/>
          <cell r="R161"/>
          <cell r="S161"/>
          <cell r="T161"/>
          <cell r="U161"/>
          <cell r="V161"/>
          <cell r="W161"/>
          <cell r="X161"/>
          <cell r="Y161"/>
          <cell r="Z161"/>
          <cell r="AA161"/>
          <cell r="AB161"/>
          <cell r="AC161"/>
          <cell r="AD161"/>
          <cell r="AE161"/>
          <cell r="AF161"/>
          <cell r="AG161"/>
          <cell r="AH161"/>
          <cell r="AI161"/>
          <cell r="AJ161"/>
          <cell r="AK161"/>
        </row>
        <row r="162">
          <cell r="C162"/>
          <cell r="D162"/>
          <cell r="E162"/>
          <cell r="F162"/>
          <cell r="G162"/>
          <cell r="H162"/>
          <cell r="I162"/>
          <cell r="J162"/>
          <cell r="K162"/>
          <cell r="L162"/>
          <cell r="M162"/>
          <cell r="N162"/>
          <cell r="O162"/>
          <cell r="P162"/>
          <cell r="Q162"/>
          <cell r="R162"/>
          <cell r="S162"/>
          <cell r="T162"/>
          <cell r="U162"/>
          <cell r="V162"/>
          <cell r="W162"/>
          <cell r="X162"/>
          <cell r="Y162"/>
          <cell r="Z162"/>
          <cell r="AA162"/>
          <cell r="AB162"/>
          <cell r="AC162"/>
          <cell r="AD162"/>
          <cell r="AE162"/>
          <cell r="AF162"/>
          <cell r="AG162"/>
          <cell r="AH162"/>
          <cell r="AI162"/>
          <cell r="AJ162"/>
          <cell r="AK162"/>
        </row>
        <row r="163">
          <cell r="C163"/>
          <cell r="D163"/>
          <cell r="E163"/>
          <cell r="F163"/>
          <cell r="G163"/>
          <cell r="H163"/>
          <cell r="I163"/>
          <cell r="J163"/>
          <cell r="K163"/>
          <cell r="L163"/>
          <cell r="M163"/>
          <cell r="N163"/>
          <cell r="O163"/>
          <cell r="P163"/>
          <cell r="Q163"/>
          <cell r="R163"/>
          <cell r="S163"/>
          <cell r="T163"/>
          <cell r="U163"/>
          <cell r="V163"/>
          <cell r="W163"/>
          <cell r="X163"/>
          <cell r="Y163"/>
          <cell r="Z163"/>
          <cell r="AA163"/>
          <cell r="AB163"/>
          <cell r="AC163"/>
          <cell r="AD163"/>
          <cell r="AE163"/>
          <cell r="AF163"/>
          <cell r="AG163"/>
          <cell r="AH163"/>
          <cell r="AI163"/>
          <cell r="AJ163"/>
          <cell r="AK163"/>
        </row>
        <row r="164">
          <cell r="C164"/>
          <cell r="D164"/>
          <cell r="E164"/>
          <cell r="F164"/>
          <cell r="G164"/>
          <cell r="H164"/>
          <cell r="I164"/>
          <cell r="J164"/>
          <cell r="K164"/>
          <cell r="L164"/>
          <cell r="M164"/>
          <cell r="N164"/>
          <cell r="O164"/>
          <cell r="P164"/>
          <cell r="Q164"/>
          <cell r="R164"/>
          <cell r="S164"/>
          <cell r="T164"/>
          <cell r="U164"/>
          <cell r="V164"/>
          <cell r="W164"/>
          <cell r="X164"/>
          <cell r="Y164"/>
          <cell r="Z164"/>
          <cell r="AA164"/>
          <cell r="AB164"/>
          <cell r="AC164"/>
          <cell r="AD164"/>
          <cell r="AE164"/>
          <cell r="AF164"/>
          <cell r="AG164"/>
          <cell r="AH164"/>
          <cell r="AI164"/>
          <cell r="AJ164"/>
          <cell r="AK164"/>
        </row>
        <row r="165">
          <cell r="C165"/>
          <cell r="D165"/>
          <cell r="E165"/>
          <cell r="F165"/>
          <cell r="G165"/>
          <cell r="H165"/>
          <cell r="I165"/>
          <cell r="J165"/>
          <cell r="K165"/>
          <cell r="L165"/>
          <cell r="M165"/>
          <cell r="N165"/>
          <cell r="O165"/>
          <cell r="P165"/>
          <cell r="Q165"/>
          <cell r="R165"/>
          <cell r="S165"/>
          <cell r="T165"/>
          <cell r="U165"/>
          <cell r="V165"/>
          <cell r="W165"/>
          <cell r="X165"/>
          <cell r="Y165"/>
          <cell r="Z165"/>
          <cell r="AA165"/>
          <cell r="AB165"/>
          <cell r="AC165"/>
          <cell r="AD165"/>
          <cell r="AE165"/>
          <cell r="AF165"/>
          <cell r="AG165"/>
          <cell r="AH165"/>
          <cell r="AI165"/>
          <cell r="AJ165"/>
          <cell r="AK165"/>
        </row>
        <row r="166">
          <cell r="C166"/>
          <cell r="D166"/>
          <cell r="E166"/>
          <cell r="F166"/>
          <cell r="G166"/>
          <cell r="H166"/>
          <cell r="I166"/>
          <cell r="J166"/>
          <cell r="K166"/>
          <cell r="L166"/>
          <cell r="M166"/>
          <cell r="N166"/>
          <cell r="O166"/>
          <cell r="P166"/>
          <cell r="Q166"/>
          <cell r="R166"/>
          <cell r="S166"/>
          <cell r="T166"/>
          <cell r="U166"/>
          <cell r="V166"/>
          <cell r="W166"/>
          <cell r="X166"/>
          <cell r="Y166"/>
          <cell r="Z166"/>
          <cell r="AA166"/>
          <cell r="AB166"/>
          <cell r="AC166"/>
          <cell r="AD166"/>
          <cell r="AE166"/>
          <cell r="AF166"/>
          <cell r="AG166"/>
          <cell r="AH166"/>
          <cell r="AI166"/>
          <cell r="AJ166"/>
          <cell r="AK166"/>
        </row>
        <row r="167">
          <cell r="C167"/>
          <cell r="D167"/>
          <cell r="E167"/>
          <cell r="F167"/>
          <cell r="G167"/>
          <cell r="H167"/>
          <cell r="I167"/>
          <cell r="J167"/>
          <cell r="K167"/>
          <cell r="L167"/>
          <cell r="M167"/>
          <cell r="N167"/>
          <cell r="O167"/>
          <cell r="P167"/>
          <cell r="Q167"/>
          <cell r="R167"/>
          <cell r="S167"/>
          <cell r="T167"/>
          <cell r="U167"/>
          <cell r="V167"/>
          <cell r="W167"/>
          <cell r="X167"/>
          <cell r="Y167"/>
          <cell r="Z167"/>
          <cell r="AA167"/>
          <cell r="AB167"/>
          <cell r="AC167"/>
          <cell r="AD167"/>
          <cell r="AE167"/>
          <cell r="AF167"/>
          <cell r="AG167"/>
          <cell r="AH167"/>
          <cell r="AI167"/>
          <cell r="AJ167"/>
          <cell r="AK167"/>
        </row>
        <row r="168">
          <cell r="C168"/>
          <cell r="D168"/>
          <cell r="E168"/>
          <cell r="F168"/>
          <cell r="G168"/>
          <cell r="H168"/>
          <cell r="I168"/>
          <cell r="J168"/>
          <cell r="K168"/>
          <cell r="L168"/>
          <cell r="M168"/>
          <cell r="N168"/>
          <cell r="O168"/>
          <cell r="P168"/>
          <cell r="Q168"/>
          <cell r="R168"/>
          <cell r="S168"/>
          <cell r="T168"/>
          <cell r="U168"/>
          <cell r="V168"/>
          <cell r="W168"/>
          <cell r="X168"/>
          <cell r="Y168"/>
          <cell r="Z168"/>
          <cell r="AA168"/>
          <cell r="AB168"/>
          <cell r="AC168"/>
          <cell r="AD168"/>
          <cell r="AE168"/>
          <cell r="AF168"/>
          <cell r="AG168"/>
          <cell r="AH168"/>
          <cell r="AI168"/>
          <cell r="AJ168"/>
          <cell r="AK168"/>
        </row>
        <row r="169">
          <cell r="C169"/>
          <cell r="D169"/>
          <cell r="E169"/>
          <cell r="F169"/>
          <cell r="G169"/>
          <cell r="H169"/>
          <cell r="I169"/>
          <cell r="J169"/>
          <cell r="K169"/>
          <cell r="L169"/>
          <cell r="M169"/>
          <cell r="N169"/>
          <cell r="O169"/>
          <cell r="P169"/>
          <cell r="Q169"/>
          <cell r="R169"/>
          <cell r="S169"/>
          <cell r="T169"/>
          <cell r="U169"/>
          <cell r="V169"/>
          <cell r="W169"/>
          <cell r="X169"/>
          <cell r="Y169"/>
          <cell r="Z169"/>
          <cell r="AA169"/>
          <cell r="AB169"/>
          <cell r="AC169"/>
          <cell r="AD169"/>
          <cell r="AE169"/>
          <cell r="AF169"/>
          <cell r="AG169"/>
          <cell r="AH169"/>
          <cell r="AI169"/>
          <cell r="AJ169"/>
          <cell r="AK169"/>
        </row>
        <row r="170">
          <cell r="C170"/>
          <cell r="D170"/>
          <cell r="E170"/>
          <cell r="F170"/>
          <cell r="G170"/>
          <cell r="H170"/>
          <cell r="I170"/>
          <cell r="J170"/>
          <cell r="K170"/>
          <cell r="L170"/>
          <cell r="M170"/>
          <cell r="N170"/>
          <cell r="O170"/>
          <cell r="P170"/>
          <cell r="Q170"/>
          <cell r="R170"/>
          <cell r="S170"/>
          <cell r="T170"/>
          <cell r="U170"/>
          <cell r="V170"/>
          <cell r="W170"/>
          <cell r="X170"/>
          <cell r="Y170"/>
          <cell r="Z170"/>
          <cell r="AA170"/>
          <cell r="AB170"/>
          <cell r="AC170"/>
          <cell r="AD170"/>
          <cell r="AE170"/>
          <cell r="AF170"/>
          <cell r="AG170"/>
          <cell r="AH170"/>
          <cell r="AI170"/>
          <cell r="AJ170"/>
          <cell r="AK170"/>
        </row>
        <row r="171">
          <cell r="C171"/>
          <cell r="D171"/>
          <cell r="E171"/>
          <cell r="F171"/>
          <cell r="G171"/>
          <cell r="H171"/>
          <cell r="I171"/>
          <cell r="J171"/>
          <cell r="K171"/>
          <cell r="L171"/>
          <cell r="M171"/>
          <cell r="N171"/>
          <cell r="O171"/>
          <cell r="P171"/>
          <cell r="Q171"/>
          <cell r="R171"/>
          <cell r="S171"/>
          <cell r="T171"/>
          <cell r="U171"/>
          <cell r="V171"/>
          <cell r="W171"/>
          <cell r="X171"/>
          <cell r="Y171"/>
          <cell r="Z171"/>
          <cell r="AA171"/>
          <cell r="AB171"/>
          <cell r="AC171"/>
          <cell r="AD171"/>
          <cell r="AE171"/>
          <cell r="AF171"/>
          <cell r="AG171"/>
          <cell r="AH171"/>
          <cell r="AI171"/>
          <cell r="AJ171"/>
          <cell r="AK171"/>
        </row>
        <row r="172">
          <cell r="C172"/>
          <cell r="D172"/>
          <cell r="E172"/>
          <cell r="F172"/>
          <cell r="G172"/>
          <cell r="H172"/>
          <cell r="I172"/>
          <cell r="J172"/>
          <cell r="K172"/>
          <cell r="L172"/>
          <cell r="M172"/>
          <cell r="N172"/>
          <cell r="O172"/>
          <cell r="P172"/>
          <cell r="Q172"/>
          <cell r="R172"/>
          <cell r="S172"/>
          <cell r="T172"/>
          <cell r="U172"/>
          <cell r="V172"/>
          <cell r="W172"/>
          <cell r="X172"/>
          <cell r="Y172"/>
          <cell r="Z172"/>
          <cell r="AA172"/>
          <cell r="AB172"/>
          <cell r="AC172"/>
          <cell r="AD172"/>
          <cell r="AE172"/>
          <cell r="AF172"/>
          <cell r="AG172"/>
          <cell r="AH172"/>
          <cell r="AI172"/>
          <cell r="AJ172"/>
          <cell r="AK172"/>
        </row>
        <row r="173">
          <cell r="C173"/>
          <cell r="D173"/>
          <cell r="E173"/>
          <cell r="F173"/>
          <cell r="G173"/>
          <cell r="H173"/>
          <cell r="I173"/>
          <cell r="J173"/>
          <cell r="K173"/>
          <cell r="L173"/>
          <cell r="M173"/>
          <cell r="N173"/>
          <cell r="O173"/>
          <cell r="P173"/>
          <cell r="Q173"/>
          <cell r="R173"/>
          <cell r="S173"/>
          <cell r="T173"/>
          <cell r="U173"/>
          <cell r="V173"/>
          <cell r="W173"/>
          <cell r="X173"/>
          <cell r="Y173"/>
          <cell r="Z173"/>
          <cell r="AA173"/>
          <cell r="AB173"/>
          <cell r="AC173"/>
          <cell r="AD173"/>
          <cell r="AE173"/>
          <cell r="AF173"/>
          <cell r="AG173"/>
          <cell r="AH173"/>
          <cell r="AI173"/>
          <cell r="AJ173"/>
          <cell r="AK173"/>
        </row>
        <row r="174">
          <cell r="C174"/>
          <cell r="D174"/>
          <cell r="E174"/>
          <cell r="F174"/>
          <cell r="G174"/>
          <cell r="H174"/>
          <cell r="I174"/>
          <cell r="J174"/>
          <cell r="K174"/>
          <cell r="L174"/>
          <cell r="M174"/>
          <cell r="N174"/>
          <cell r="O174"/>
          <cell r="P174"/>
          <cell r="Q174"/>
          <cell r="R174"/>
          <cell r="S174"/>
          <cell r="T174"/>
          <cell r="U174"/>
          <cell r="V174"/>
          <cell r="W174"/>
          <cell r="X174"/>
          <cell r="Y174"/>
          <cell r="Z174"/>
          <cell r="AA174"/>
          <cell r="AB174"/>
          <cell r="AC174"/>
          <cell r="AD174"/>
          <cell r="AE174"/>
          <cell r="AF174"/>
          <cell r="AG174"/>
          <cell r="AH174"/>
          <cell r="AI174"/>
          <cell r="AJ174"/>
          <cell r="AK174"/>
        </row>
        <row r="175">
          <cell r="C175"/>
          <cell r="D175"/>
          <cell r="E175"/>
          <cell r="F175"/>
          <cell r="G175"/>
          <cell r="H175"/>
          <cell r="I175"/>
          <cell r="J175"/>
          <cell r="K175"/>
          <cell r="L175"/>
          <cell r="M175"/>
          <cell r="N175"/>
          <cell r="O175"/>
          <cell r="P175"/>
          <cell r="Q175"/>
          <cell r="R175"/>
          <cell r="S175"/>
          <cell r="T175"/>
          <cell r="U175"/>
          <cell r="V175"/>
          <cell r="W175"/>
          <cell r="X175"/>
          <cell r="Y175"/>
          <cell r="Z175"/>
          <cell r="AA175"/>
          <cell r="AB175"/>
          <cell r="AC175"/>
          <cell r="AD175"/>
          <cell r="AE175"/>
          <cell r="AF175"/>
          <cell r="AG175"/>
          <cell r="AH175"/>
          <cell r="AI175"/>
          <cell r="AJ175"/>
          <cell r="AK175"/>
        </row>
        <row r="176">
          <cell r="C176"/>
          <cell r="D176"/>
          <cell r="E176"/>
          <cell r="F176"/>
          <cell r="G176"/>
          <cell r="H176"/>
          <cell r="I176"/>
          <cell r="J176"/>
          <cell r="K176"/>
          <cell r="L176"/>
          <cell r="M176"/>
          <cell r="N176"/>
          <cell r="O176"/>
          <cell r="P176"/>
          <cell r="Q176"/>
          <cell r="R176"/>
          <cell r="S176"/>
          <cell r="T176"/>
          <cell r="U176"/>
          <cell r="V176"/>
          <cell r="W176"/>
          <cell r="X176"/>
          <cell r="Y176"/>
          <cell r="Z176"/>
          <cell r="AA176"/>
          <cell r="AB176"/>
          <cell r="AC176"/>
          <cell r="AD176"/>
          <cell r="AE176"/>
          <cell r="AF176"/>
          <cell r="AG176"/>
          <cell r="AH176"/>
          <cell r="AI176"/>
          <cell r="AJ176"/>
          <cell r="AK176"/>
        </row>
        <row r="177">
          <cell r="C177"/>
          <cell r="D177"/>
          <cell r="E177"/>
          <cell r="F177"/>
          <cell r="G177"/>
          <cell r="H177"/>
          <cell r="I177"/>
          <cell r="J177"/>
          <cell r="K177"/>
          <cell r="L177"/>
          <cell r="M177"/>
          <cell r="N177"/>
          <cell r="O177"/>
          <cell r="P177"/>
          <cell r="Q177"/>
          <cell r="R177"/>
          <cell r="S177"/>
          <cell r="T177"/>
          <cell r="U177"/>
          <cell r="V177"/>
          <cell r="W177"/>
          <cell r="X177"/>
          <cell r="Y177"/>
          <cell r="Z177"/>
          <cell r="AA177"/>
          <cell r="AB177"/>
          <cell r="AC177"/>
          <cell r="AD177"/>
          <cell r="AE177"/>
          <cell r="AF177"/>
          <cell r="AG177"/>
          <cell r="AH177"/>
          <cell r="AI177"/>
          <cell r="AJ177"/>
          <cell r="AK177"/>
        </row>
        <row r="178">
          <cell r="C178"/>
          <cell r="D178"/>
          <cell r="E178"/>
          <cell r="F178"/>
          <cell r="G178"/>
          <cell r="H178"/>
          <cell r="I178"/>
          <cell r="J178"/>
          <cell r="K178"/>
          <cell r="L178"/>
          <cell r="M178"/>
          <cell r="N178"/>
          <cell r="O178"/>
          <cell r="P178"/>
          <cell r="Q178"/>
          <cell r="R178"/>
          <cell r="S178"/>
          <cell r="T178"/>
          <cell r="U178"/>
          <cell r="V178"/>
          <cell r="W178"/>
          <cell r="X178"/>
          <cell r="Y178"/>
          <cell r="Z178"/>
          <cell r="AA178"/>
          <cell r="AB178"/>
          <cell r="AC178"/>
          <cell r="AD178"/>
          <cell r="AE178"/>
          <cell r="AF178"/>
          <cell r="AG178"/>
          <cell r="AH178"/>
          <cell r="AI178"/>
          <cell r="AJ178"/>
          <cell r="AK178"/>
        </row>
        <row r="179">
          <cell r="C179"/>
          <cell r="D179"/>
          <cell r="E179"/>
          <cell r="F179"/>
          <cell r="G179"/>
          <cell r="H179"/>
          <cell r="I179"/>
          <cell r="J179"/>
          <cell r="K179"/>
          <cell r="L179"/>
          <cell r="M179"/>
          <cell r="N179"/>
          <cell r="O179"/>
          <cell r="P179"/>
          <cell r="Q179"/>
          <cell r="R179"/>
          <cell r="S179"/>
          <cell r="T179"/>
          <cell r="U179"/>
          <cell r="V179"/>
          <cell r="W179"/>
          <cell r="X179"/>
          <cell r="Y179"/>
          <cell r="Z179"/>
          <cell r="AA179"/>
          <cell r="AB179"/>
          <cell r="AC179"/>
          <cell r="AD179"/>
          <cell r="AE179"/>
          <cell r="AF179"/>
          <cell r="AG179"/>
          <cell r="AH179"/>
          <cell r="AI179"/>
          <cell r="AJ179"/>
          <cell r="AK179"/>
        </row>
        <row r="180">
          <cell r="C180"/>
          <cell r="D180"/>
          <cell r="E180"/>
          <cell r="F180"/>
          <cell r="G180"/>
          <cell r="H180"/>
          <cell r="I180"/>
          <cell r="J180"/>
          <cell r="K180"/>
          <cell r="L180"/>
          <cell r="M180"/>
          <cell r="N180"/>
          <cell r="O180"/>
          <cell r="P180"/>
          <cell r="Q180"/>
          <cell r="R180"/>
          <cell r="S180"/>
          <cell r="T180"/>
          <cell r="U180"/>
          <cell r="V180"/>
          <cell r="W180"/>
          <cell r="X180"/>
          <cell r="Y180"/>
          <cell r="Z180"/>
          <cell r="AA180"/>
          <cell r="AB180"/>
          <cell r="AC180"/>
          <cell r="AD180"/>
          <cell r="AE180"/>
          <cell r="AF180"/>
          <cell r="AG180"/>
          <cell r="AH180"/>
          <cell r="AI180"/>
          <cell r="AJ180"/>
          <cell r="AK180"/>
        </row>
        <row r="181">
          <cell r="C181"/>
          <cell r="D181"/>
          <cell r="E181"/>
          <cell r="F181"/>
          <cell r="G181"/>
          <cell r="H181"/>
          <cell r="I181"/>
          <cell r="J181"/>
          <cell r="K181"/>
          <cell r="L181"/>
          <cell r="M181"/>
          <cell r="N181"/>
          <cell r="O181"/>
          <cell r="P181"/>
          <cell r="Q181"/>
          <cell r="R181"/>
          <cell r="S181"/>
          <cell r="T181"/>
          <cell r="U181"/>
          <cell r="V181"/>
          <cell r="W181"/>
          <cell r="X181"/>
          <cell r="Y181"/>
          <cell r="Z181"/>
          <cell r="AA181"/>
          <cell r="AB181"/>
          <cell r="AC181"/>
          <cell r="AD181"/>
          <cell r="AE181"/>
          <cell r="AF181"/>
          <cell r="AG181"/>
          <cell r="AH181"/>
          <cell r="AI181"/>
          <cell r="AJ181"/>
          <cell r="AK181"/>
        </row>
        <row r="182">
          <cell r="C182"/>
          <cell r="D182"/>
          <cell r="E182"/>
          <cell r="F182"/>
          <cell r="G182"/>
          <cell r="H182"/>
          <cell r="I182"/>
          <cell r="J182"/>
          <cell r="K182"/>
          <cell r="L182"/>
          <cell r="M182"/>
          <cell r="N182"/>
          <cell r="O182"/>
          <cell r="P182"/>
          <cell r="Q182"/>
          <cell r="R182"/>
          <cell r="S182"/>
          <cell r="T182"/>
          <cell r="U182"/>
          <cell r="V182"/>
          <cell r="W182"/>
          <cell r="X182"/>
          <cell r="Y182"/>
          <cell r="Z182"/>
          <cell r="AA182"/>
          <cell r="AB182"/>
          <cell r="AC182"/>
          <cell r="AD182"/>
          <cell r="AE182"/>
          <cell r="AF182"/>
          <cell r="AG182"/>
          <cell r="AH182"/>
          <cell r="AI182"/>
          <cell r="AJ182"/>
          <cell r="AK182"/>
        </row>
        <row r="183">
          <cell r="C183"/>
          <cell r="D183"/>
          <cell r="E183"/>
          <cell r="F183"/>
          <cell r="G183"/>
          <cell r="H183"/>
          <cell r="I183"/>
          <cell r="J183"/>
          <cell r="K183"/>
          <cell r="L183"/>
          <cell r="M183"/>
          <cell r="N183"/>
          <cell r="O183"/>
          <cell r="P183"/>
          <cell r="Q183"/>
          <cell r="R183"/>
          <cell r="S183"/>
          <cell r="T183"/>
          <cell r="U183"/>
          <cell r="V183"/>
          <cell r="W183"/>
          <cell r="X183"/>
          <cell r="Y183"/>
          <cell r="Z183"/>
          <cell r="AA183"/>
          <cell r="AB183"/>
          <cell r="AC183"/>
          <cell r="AD183"/>
          <cell r="AE183"/>
          <cell r="AF183"/>
          <cell r="AG183"/>
          <cell r="AH183"/>
          <cell r="AI183"/>
          <cell r="AJ183"/>
          <cell r="AK183"/>
        </row>
        <row r="184">
          <cell r="C184"/>
          <cell r="D184"/>
          <cell r="E184"/>
          <cell r="F184"/>
          <cell r="G184"/>
          <cell r="H184"/>
          <cell r="I184"/>
          <cell r="J184"/>
          <cell r="K184"/>
          <cell r="L184"/>
          <cell r="M184"/>
          <cell r="N184"/>
          <cell r="O184"/>
          <cell r="P184"/>
          <cell r="Q184"/>
          <cell r="R184"/>
          <cell r="S184"/>
          <cell r="T184"/>
          <cell r="U184"/>
          <cell r="V184"/>
          <cell r="W184"/>
          <cell r="X184"/>
          <cell r="Y184"/>
          <cell r="Z184"/>
          <cell r="AA184"/>
          <cell r="AB184"/>
          <cell r="AC184"/>
          <cell r="AD184"/>
          <cell r="AE184"/>
          <cell r="AF184"/>
          <cell r="AG184"/>
          <cell r="AH184"/>
          <cell r="AI184"/>
          <cell r="AJ184"/>
          <cell r="AK184"/>
        </row>
        <row r="185">
          <cell r="C185"/>
          <cell r="D185"/>
          <cell r="E185"/>
          <cell r="F185"/>
          <cell r="G185"/>
          <cell r="H185"/>
          <cell r="I185"/>
          <cell r="J185"/>
          <cell r="K185"/>
          <cell r="L185"/>
          <cell r="M185"/>
          <cell r="N185"/>
          <cell r="O185"/>
          <cell r="P185"/>
          <cell r="Q185"/>
          <cell r="R185"/>
          <cell r="S185"/>
          <cell r="T185"/>
          <cell r="U185"/>
          <cell r="V185"/>
          <cell r="W185"/>
          <cell r="X185"/>
          <cell r="Y185"/>
          <cell r="Z185"/>
          <cell r="AA185"/>
          <cell r="AB185"/>
          <cell r="AC185"/>
          <cell r="AD185"/>
          <cell r="AE185"/>
          <cell r="AF185"/>
          <cell r="AG185"/>
          <cell r="AH185"/>
          <cell r="AI185"/>
          <cell r="AJ185"/>
          <cell r="AK185"/>
        </row>
        <row r="186">
          <cell r="C186"/>
          <cell r="D186"/>
          <cell r="E186"/>
          <cell r="F186"/>
          <cell r="G186"/>
          <cell r="H186"/>
          <cell r="I186"/>
          <cell r="J186"/>
          <cell r="K186"/>
          <cell r="L186"/>
          <cell r="M186"/>
          <cell r="N186"/>
          <cell r="O186"/>
          <cell r="P186"/>
          <cell r="Q186"/>
          <cell r="R186"/>
          <cell r="S186"/>
          <cell r="T186"/>
          <cell r="U186"/>
          <cell r="V186"/>
          <cell r="W186"/>
          <cell r="X186"/>
          <cell r="Y186"/>
          <cell r="Z186"/>
          <cell r="AA186"/>
          <cell r="AB186"/>
          <cell r="AC186"/>
          <cell r="AD186"/>
          <cell r="AE186"/>
          <cell r="AF186"/>
          <cell r="AG186"/>
          <cell r="AH186"/>
          <cell r="AI186"/>
          <cell r="AJ186"/>
          <cell r="AK186"/>
        </row>
        <row r="187">
          <cell r="C187"/>
          <cell r="D187"/>
          <cell r="E187"/>
          <cell r="F187"/>
          <cell r="G187"/>
          <cell r="H187"/>
          <cell r="I187"/>
          <cell r="J187"/>
          <cell r="K187"/>
          <cell r="L187"/>
          <cell r="M187"/>
          <cell r="N187"/>
          <cell r="O187"/>
          <cell r="P187"/>
          <cell r="Q187"/>
          <cell r="R187"/>
          <cell r="S187"/>
          <cell r="T187"/>
          <cell r="U187"/>
          <cell r="V187"/>
          <cell r="W187"/>
          <cell r="X187"/>
          <cell r="Y187"/>
          <cell r="Z187"/>
          <cell r="AA187"/>
          <cell r="AB187"/>
          <cell r="AC187"/>
          <cell r="AD187"/>
          <cell r="AE187"/>
          <cell r="AF187"/>
          <cell r="AG187"/>
          <cell r="AH187"/>
          <cell r="AI187"/>
          <cell r="AJ187"/>
          <cell r="AK187"/>
        </row>
        <row r="188">
          <cell r="C188"/>
          <cell r="D188"/>
          <cell r="E188"/>
          <cell r="F188"/>
          <cell r="G188"/>
          <cell r="H188"/>
          <cell r="I188"/>
          <cell r="J188"/>
          <cell r="K188"/>
          <cell r="L188"/>
          <cell r="M188"/>
          <cell r="N188"/>
          <cell r="O188"/>
          <cell r="P188"/>
          <cell r="Q188"/>
          <cell r="R188"/>
          <cell r="S188"/>
          <cell r="T188"/>
          <cell r="U188"/>
          <cell r="V188"/>
          <cell r="W188"/>
          <cell r="X188"/>
          <cell r="Y188"/>
          <cell r="Z188"/>
          <cell r="AA188"/>
          <cell r="AB188"/>
          <cell r="AC188"/>
          <cell r="AD188"/>
          <cell r="AE188"/>
          <cell r="AF188"/>
          <cell r="AG188"/>
          <cell r="AH188"/>
          <cell r="AI188"/>
          <cell r="AJ188"/>
          <cell r="AK188"/>
        </row>
        <row r="189">
          <cell r="C189"/>
          <cell r="D189"/>
          <cell r="E189"/>
          <cell r="F189"/>
          <cell r="G189"/>
          <cell r="H189"/>
          <cell r="I189"/>
          <cell r="J189"/>
          <cell r="K189"/>
          <cell r="L189"/>
          <cell r="M189"/>
          <cell r="N189"/>
          <cell r="O189"/>
          <cell r="P189"/>
          <cell r="Q189"/>
          <cell r="R189"/>
          <cell r="S189"/>
          <cell r="T189"/>
          <cell r="U189"/>
          <cell r="V189"/>
          <cell r="W189"/>
          <cell r="X189"/>
          <cell r="Y189"/>
          <cell r="Z189"/>
          <cell r="AA189"/>
          <cell r="AB189"/>
          <cell r="AC189"/>
          <cell r="AD189"/>
          <cell r="AE189"/>
          <cell r="AF189"/>
          <cell r="AG189"/>
          <cell r="AH189"/>
          <cell r="AI189"/>
          <cell r="AJ189"/>
          <cell r="AK189"/>
        </row>
        <row r="190">
          <cell r="C190"/>
          <cell r="D190"/>
          <cell r="E190"/>
          <cell r="F190"/>
          <cell r="G190"/>
          <cell r="H190"/>
          <cell r="I190"/>
          <cell r="J190"/>
          <cell r="K190"/>
          <cell r="L190"/>
          <cell r="M190"/>
          <cell r="N190"/>
          <cell r="O190"/>
          <cell r="P190"/>
          <cell r="Q190"/>
          <cell r="R190"/>
          <cell r="S190"/>
          <cell r="T190"/>
          <cell r="U190"/>
          <cell r="V190"/>
          <cell r="W190"/>
          <cell r="X190"/>
          <cell r="Y190"/>
          <cell r="Z190"/>
          <cell r="AA190"/>
          <cell r="AB190"/>
          <cell r="AC190"/>
          <cell r="AD190"/>
          <cell r="AE190"/>
          <cell r="AF190"/>
          <cell r="AG190"/>
          <cell r="AH190"/>
          <cell r="AI190"/>
          <cell r="AJ190"/>
          <cell r="AK190"/>
        </row>
        <row r="191">
          <cell r="C191"/>
          <cell r="D191"/>
          <cell r="E191"/>
          <cell r="F191"/>
          <cell r="G191"/>
          <cell r="H191"/>
          <cell r="I191"/>
          <cell r="J191"/>
          <cell r="K191"/>
          <cell r="L191"/>
          <cell r="M191"/>
          <cell r="N191"/>
          <cell r="O191"/>
          <cell r="P191"/>
          <cell r="Q191"/>
          <cell r="R191"/>
          <cell r="S191"/>
          <cell r="T191"/>
          <cell r="U191"/>
          <cell r="V191"/>
          <cell r="W191"/>
          <cell r="X191"/>
          <cell r="Y191"/>
          <cell r="Z191"/>
          <cell r="AA191"/>
          <cell r="AB191"/>
          <cell r="AC191"/>
          <cell r="AD191"/>
          <cell r="AE191"/>
          <cell r="AF191"/>
          <cell r="AG191"/>
          <cell r="AH191"/>
          <cell r="AI191"/>
          <cell r="AJ191"/>
          <cell r="AK191"/>
        </row>
        <row r="192">
          <cell r="C192"/>
          <cell r="D192"/>
          <cell r="E192"/>
          <cell r="F192"/>
          <cell r="G192"/>
          <cell r="H192"/>
          <cell r="I192"/>
          <cell r="J192"/>
          <cell r="K192"/>
          <cell r="L192"/>
          <cell r="M192"/>
          <cell r="N192"/>
          <cell r="O192"/>
          <cell r="P192"/>
          <cell r="Q192"/>
          <cell r="R192"/>
          <cell r="S192"/>
          <cell r="T192"/>
          <cell r="U192"/>
          <cell r="V192"/>
          <cell r="W192"/>
          <cell r="X192"/>
          <cell r="Y192"/>
          <cell r="Z192"/>
          <cell r="AA192"/>
          <cell r="AB192"/>
          <cell r="AC192"/>
          <cell r="AD192"/>
          <cell r="AE192"/>
          <cell r="AF192"/>
          <cell r="AG192"/>
          <cell r="AH192"/>
          <cell r="AI192"/>
          <cell r="AJ192"/>
          <cell r="AK192"/>
        </row>
        <row r="193">
          <cell r="C193"/>
          <cell r="D193"/>
          <cell r="E193"/>
          <cell r="F193"/>
          <cell r="G193"/>
          <cell r="H193"/>
          <cell r="I193"/>
          <cell r="J193"/>
          <cell r="K193"/>
          <cell r="L193"/>
          <cell r="M193"/>
          <cell r="N193"/>
          <cell r="O193"/>
          <cell r="P193"/>
          <cell r="Q193"/>
          <cell r="R193"/>
          <cell r="S193"/>
          <cell r="T193"/>
          <cell r="U193"/>
          <cell r="V193"/>
          <cell r="W193"/>
          <cell r="X193"/>
          <cell r="Y193"/>
          <cell r="Z193"/>
          <cell r="AA193"/>
          <cell r="AB193"/>
          <cell r="AC193"/>
          <cell r="AD193"/>
          <cell r="AE193"/>
          <cell r="AF193"/>
          <cell r="AG193"/>
          <cell r="AH193"/>
          <cell r="AI193"/>
          <cell r="AJ193"/>
          <cell r="AK193"/>
        </row>
        <row r="194">
          <cell r="C194"/>
          <cell r="D194"/>
          <cell r="E194"/>
          <cell r="F194"/>
          <cell r="G194"/>
          <cell r="H194"/>
          <cell r="I194"/>
          <cell r="J194"/>
          <cell r="K194"/>
          <cell r="L194"/>
          <cell r="M194"/>
          <cell r="N194"/>
          <cell r="O194"/>
          <cell r="P194"/>
          <cell r="Q194"/>
          <cell r="R194"/>
          <cell r="S194"/>
          <cell r="T194"/>
          <cell r="U194"/>
          <cell r="V194"/>
          <cell r="W194"/>
          <cell r="X194"/>
          <cell r="Y194"/>
          <cell r="Z194"/>
          <cell r="AA194"/>
          <cell r="AB194"/>
          <cell r="AC194"/>
          <cell r="AD194"/>
          <cell r="AE194"/>
          <cell r="AF194"/>
          <cell r="AG194"/>
          <cell r="AH194"/>
          <cell r="AI194"/>
          <cell r="AJ194"/>
          <cell r="AK194"/>
        </row>
        <row r="195">
          <cell r="C195"/>
          <cell r="D195"/>
          <cell r="E195"/>
          <cell r="F195"/>
          <cell r="G195"/>
          <cell r="H195"/>
          <cell r="I195"/>
          <cell r="J195"/>
          <cell r="K195"/>
          <cell r="L195"/>
          <cell r="M195"/>
          <cell r="N195"/>
          <cell r="O195"/>
          <cell r="P195"/>
          <cell r="Q195"/>
          <cell r="R195"/>
          <cell r="S195"/>
          <cell r="T195"/>
          <cell r="U195"/>
          <cell r="V195"/>
          <cell r="W195"/>
          <cell r="X195"/>
          <cell r="Y195"/>
          <cell r="Z195"/>
          <cell r="AA195"/>
          <cell r="AB195"/>
          <cell r="AC195"/>
          <cell r="AD195"/>
          <cell r="AE195"/>
          <cell r="AF195"/>
          <cell r="AG195"/>
          <cell r="AH195"/>
          <cell r="AI195"/>
          <cell r="AJ195"/>
          <cell r="AK195"/>
        </row>
        <row r="196">
          <cell r="C196"/>
          <cell r="D196"/>
          <cell r="E196"/>
          <cell r="F196"/>
          <cell r="G196"/>
          <cell r="H196"/>
          <cell r="I196"/>
          <cell r="J196"/>
          <cell r="K196"/>
          <cell r="L196"/>
          <cell r="M196"/>
          <cell r="N196"/>
          <cell r="O196"/>
          <cell r="P196"/>
          <cell r="Q196"/>
          <cell r="R196"/>
          <cell r="S196"/>
          <cell r="T196"/>
          <cell r="U196"/>
          <cell r="V196"/>
          <cell r="W196"/>
          <cell r="X196"/>
          <cell r="Y196"/>
          <cell r="Z196"/>
          <cell r="AA196"/>
          <cell r="AB196"/>
          <cell r="AC196"/>
          <cell r="AD196"/>
          <cell r="AE196"/>
          <cell r="AF196"/>
          <cell r="AG196"/>
          <cell r="AH196"/>
          <cell r="AI196"/>
          <cell r="AJ196"/>
          <cell r="AK196"/>
        </row>
        <row r="197">
          <cell r="C197"/>
          <cell r="D197"/>
          <cell r="E197"/>
          <cell r="F197"/>
          <cell r="G197"/>
          <cell r="H197"/>
          <cell r="I197"/>
          <cell r="J197"/>
          <cell r="K197"/>
          <cell r="L197"/>
          <cell r="M197"/>
          <cell r="N197"/>
          <cell r="O197"/>
          <cell r="P197"/>
          <cell r="Q197"/>
          <cell r="R197"/>
          <cell r="S197"/>
          <cell r="T197"/>
          <cell r="U197"/>
          <cell r="V197"/>
          <cell r="W197"/>
          <cell r="X197"/>
          <cell r="Y197"/>
          <cell r="Z197"/>
          <cell r="AA197"/>
          <cell r="AB197"/>
          <cell r="AC197"/>
          <cell r="AD197"/>
          <cell r="AE197"/>
          <cell r="AF197"/>
          <cell r="AG197"/>
          <cell r="AH197"/>
          <cell r="AI197"/>
          <cell r="AJ197"/>
          <cell r="AK197"/>
        </row>
        <row r="198">
          <cell r="C198"/>
          <cell r="D198"/>
          <cell r="E198"/>
          <cell r="F198"/>
          <cell r="G198"/>
          <cell r="H198"/>
          <cell r="I198"/>
          <cell r="J198"/>
          <cell r="K198"/>
          <cell r="L198"/>
          <cell r="M198"/>
          <cell r="N198"/>
          <cell r="O198"/>
          <cell r="P198"/>
          <cell r="Q198"/>
          <cell r="R198"/>
          <cell r="S198"/>
          <cell r="T198"/>
          <cell r="U198"/>
          <cell r="V198"/>
          <cell r="W198"/>
          <cell r="X198"/>
          <cell r="Y198"/>
          <cell r="Z198"/>
          <cell r="AA198"/>
          <cell r="AB198"/>
          <cell r="AC198"/>
          <cell r="AD198"/>
          <cell r="AE198"/>
          <cell r="AF198"/>
          <cell r="AG198"/>
          <cell r="AH198"/>
          <cell r="AI198"/>
          <cell r="AJ198"/>
          <cell r="AK198"/>
        </row>
        <row r="199">
          <cell r="C199"/>
          <cell r="D199"/>
          <cell r="E199"/>
          <cell r="F199"/>
          <cell r="G199"/>
          <cell r="H199"/>
          <cell r="I199"/>
          <cell r="J199"/>
          <cell r="K199"/>
          <cell r="L199"/>
          <cell r="M199"/>
          <cell r="N199"/>
          <cell r="O199"/>
          <cell r="P199"/>
          <cell r="Q199"/>
          <cell r="R199"/>
          <cell r="S199"/>
          <cell r="T199"/>
          <cell r="U199"/>
          <cell r="V199"/>
          <cell r="W199"/>
          <cell r="X199"/>
          <cell r="Y199"/>
          <cell r="Z199"/>
          <cell r="AA199"/>
          <cell r="AB199"/>
          <cell r="AC199"/>
          <cell r="AD199"/>
          <cell r="AE199"/>
          <cell r="AF199"/>
          <cell r="AG199"/>
          <cell r="AH199"/>
          <cell r="AI199"/>
          <cell r="AJ199"/>
          <cell r="AK199"/>
        </row>
        <row r="200">
          <cell r="C200"/>
          <cell r="D200"/>
          <cell r="E200"/>
          <cell r="F200"/>
          <cell r="G200"/>
          <cell r="H200"/>
          <cell r="I200"/>
          <cell r="J200"/>
          <cell r="K200"/>
          <cell r="L200"/>
          <cell r="M200"/>
          <cell r="N200"/>
          <cell r="O200"/>
          <cell r="P200"/>
          <cell r="Q200"/>
          <cell r="R200"/>
          <cell r="S200"/>
          <cell r="T200"/>
          <cell r="U200"/>
          <cell r="V200"/>
          <cell r="W200"/>
          <cell r="X200"/>
          <cell r="Y200"/>
          <cell r="Z200"/>
          <cell r="AA200"/>
          <cell r="AB200"/>
          <cell r="AC200"/>
          <cell r="AD200"/>
          <cell r="AE200"/>
          <cell r="AF200"/>
          <cell r="AG200"/>
          <cell r="AH200"/>
          <cell r="AI200"/>
          <cell r="AJ200"/>
          <cell r="AK200"/>
        </row>
        <row r="201">
          <cell r="C201"/>
          <cell r="D201"/>
          <cell r="E201"/>
          <cell r="F201"/>
          <cell r="G201"/>
          <cell r="H201"/>
          <cell r="I201"/>
          <cell r="J201"/>
          <cell r="K201"/>
          <cell r="L201"/>
          <cell r="M201"/>
          <cell r="N201"/>
          <cell r="O201"/>
          <cell r="P201"/>
          <cell r="Q201"/>
          <cell r="R201"/>
          <cell r="S201"/>
          <cell r="T201"/>
          <cell r="U201"/>
          <cell r="V201"/>
          <cell r="W201"/>
          <cell r="X201"/>
          <cell r="Y201"/>
          <cell r="Z201"/>
          <cell r="AA201"/>
          <cell r="AB201"/>
          <cell r="AC201"/>
          <cell r="AD201"/>
          <cell r="AE201"/>
          <cell r="AF201"/>
          <cell r="AG201"/>
          <cell r="AH201"/>
          <cell r="AI201"/>
          <cell r="AJ201"/>
          <cell r="AK201"/>
        </row>
        <row r="202">
          <cell r="C202"/>
          <cell r="D202"/>
          <cell r="E202"/>
          <cell r="F202"/>
          <cell r="G202"/>
          <cell r="H202"/>
          <cell r="I202"/>
          <cell r="J202"/>
          <cell r="K202"/>
          <cell r="L202"/>
          <cell r="M202"/>
          <cell r="N202"/>
          <cell r="O202"/>
          <cell r="P202"/>
          <cell r="Q202"/>
          <cell r="R202"/>
          <cell r="S202"/>
          <cell r="T202"/>
          <cell r="U202"/>
          <cell r="V202"/>
          <cell r="W202"/>
          <cell r="X202"/>
          <cell r="Y202"/>
          <cell r="Z202"/>
          <cell r="AA202"/>
          <cell r="AB202"/>
          <cell r="AC202"/>
          <cell r="AD202"/>
          <cell r="AE202"/>
          <cell r="AF202"/>
          <cell r="AG202"/>
          <cell r="AH202"/>
          <cell r="AI202"/>
          <cell r="AJ202"/>
          <cell r="AK202"/>
        </row>
        <row r="203">
          <cell r="C203"/>
          <cell r="D203"/>
          <cell r="E203"/>
          <cell r="F203"/>
          <cell r="G203"/>
          <cell r="H203"/>
          <cell r="I203"/>
          <cell r="J203"/>
          <cell r="K203"/>
          <cell r="L203"/>
          <cell r="M203"/>
          <cell r="N203"/>
          <cell r="O203"/>
          <cell r="P203"/>
          <cell r="Q203"/>
          <cell r="R203"/>
          <cell r="S203"/>
          <cell r="T203"/>
          <cell r="U203"/>
          <cell r="V203"/>
          <cell r="W203"/>
          <cell r="X203"/>
          <cell r="Y203"/>
          <cell r="Z203"/>
          <cell r="AA203"/>
          <cell r="AB203"/>
          <cell r="AC203"/>
          <cell r="AD203"/>
          <cell r="AE203"/>
          <cell r="AF203"/>
          <cell r="AG203"/>
          <cell r="AH203"/>
          <cell r="AI203"/>
          <cell r="AJ203"/>
          <cell r="AK203"/>
        </row>
        <row r="204">
          <cell r="C204"/>
          <cell r="D204"/>
          <cell r="E204"/>
          <cell r="F204"/>
          <cell r="G204"/>
          <cell r="H204"/>
          <cell r="I204"/>
          <cell r="J204"/>
          <cell r="K204"/>
          <cell r="L204"/>
          <cell r="M204"/>
          <cell r="N204"/>
          <cell r="O204"/>
          <cell r="P204"/>
          <cell r="Q204"/>
          <cell r="R204"/>
          <cell r="S204"/>
          <cell r="T204"/>
          <cell r="U204"/>
          <cell r="V204"/>
          <cell r="W204"/>
          <cell r="X204"/>
          <cell r="Y204"/>
          <cell r="Z204"/>
          <cell r="AA204"/>
          <cell r="AB204"/>
          <cell r="AC204"/>
          <cell r="AD204"/>
          <cell r="AE204"/>
          <cell r="AF204"/>
          <cell r="AG204"/>
          <cell r="AH204"/>
          <cell r="AI204"/>
          <cell r="AJ204"/>
          <cell r="AK204"/>
        </row>
        <row r="205">
          <cell r="C205"/>
          <cell r="D205"/>
          <cell r="E205"/>
          <cell r="F205"/>
          <cell r="G205"/>
          <cell r="H205"/>
          <cell r="I205"/>
          <cell r="J205"/>
          <cell r="K205"/>
          <cell r="L205"/>
          <cell r="M205"/>
          <cell r="N205"/>
          <cell r="O205"/>
          <cell r="P205"/>
          <cell r="Q205"/>
          <cell r="R205"/>
          <cell r="S205"/>
          <cell r="T205"/>
          <cell r="U205"/>
          <cell r="V205"/>
          <cell r="W205"/>
          <cell r="X205"/>
          <cell r="Y205"/>
          <cell r="Z205"/>
          <cell r="AA205"/>
          <cell r="AB205"/>
          <cell r="AC205"/>
          <cell r="AD205"/>
          <cell r="AE205"/>
          <cell r="AF205"/>
          <cell r="AG205"/>
          <cell r="AH205"/>
          <cell r="AI205"/>
          <cell r="AJ205"/>
          <cell r="AK205"/>
        </row>
        <row r="206">
          <cell r="C206"/>
          <cell r="D206"/>
          <cell r="E206"/>
          <cell r="F206"/>
          <cell r="G206"/>
          <cell r="H206"/>
          <cell r="I206"/>
          <cell r="J206"/>
          <cell r="K206"/>
          <cell r="L206"/>
          <cell r="M206"/>
          <cell r="N206"/>
          <cell r="O206"/>
          <cell r="P206"/>
          <cell r="Q206"/>
          <cell r="R206"/>
          <cell r="S206"/>
          <cell r="T206"/>
          <cell r="U206"/>
          <cell r="V206"/>
          <cell r="W206"/>
          <cell r="X206"/>
          <cell r="Y206"/>
          <cell r="Z206"/>
          <cell r="AA206"/>
          <cell r="AB206"/>
          <cell r="AC206"/>
          <cell r="AD206"/>
          <cell r="AE206"/>
          <cell r="AF206"/>
          <cell r="AG206"/>
          <cell r="AH206"/>
          <cell r="AI206"/>
          <cell r="AJ206"/>
          <cell r="AK206"/>
        </row>
        <row r="207">
          <cell r="C207"/>
          <cell r="D207"/>
          <cell r="E207"/>
          <cell r="F207"/>
          <cell r="G207"/>
          <cell r="H207"/>
          <cell r="I207"/>
          <cell r="J207"/>
          <cell r="K207"/>
          <cell r="L207"/>
          <cell r="M207"/>
          <cell r="N207"/>
          <cell r="O207"/>
          <cell r="P207"/>
          <cell r="Q207"/>
          <cell r="R207"/>
          <cell r="S207"/>
          <cell r="T207"/>
          <cell r="U207"/>
          <cell r="V207"/>
          <cell r="W207"/>
          <cell r="X207"/>
          <cell r="Y207"/>
          <cell r="Z207"/>
          <cell r="AA207"/>
          <cell r="AB207"/>
          <cell r="AC207"/>
          <cell r="AD207"/>
          <cell r="AE207"/>
          <cell r="AF207"/>
          <cell r="AG207"/>
          <cell r="AH207"/>
          <cell r="AI207"/>
          <cell r="AJ207"/>
          <cell r="AK207"/>
        </row>
        <row r="208">
          <cell r="C208"/>
          <cell r="D208"/>
          <cell r="E208"/>
          <cell r="F208"/>
          <cell r="G208"/>
          <cell r="H208"/>
          <cell r="I208"/>
          <cell r="J208"/>
          <cell r="K208"/>
          <cell r="L208"/>
          <cell r="M208"/>
          <cell r="N208"/>
          <cell r="O208"/>
          <cell r="P208"/>
          <cell r="Q208"/>
          <cell r="R208"/>
          <cell r="S208"/>
          <cell r="T208"/>
          <cell r="U208"/>
          <cell r="V208"/>
          <cell r="W208"/>
          <cell r="X208"/>
          <cell r="Y208"/>
          <cell r="Z208"/>
          <cell r="AA208"/>
          <cell r="AB208"/>
          <cell r="AC208"/>
          <cell r="AD208"/>
          <cell r="AE208"/>
          <cell r="AF208"/>
          <cell r="AG208"/>
          <cell r="AH208"/>
          <cell r="AI208"/>
          <cell r="AJ208"/>
          <cell r="AK208"/>
        </row>
        <row r="209">
          <cell r="C209"/>
          <cell r="D209"/>
          <cell r="E209"/>
          <cell r="F209"/>
          <cell r="G209"/>
          <cell r="H209"/>
          <cell r="I209"/>
          <cell r="J209"/>
          <cell r="K209"/>
          <cell r="L209"/>
          <cell r="M209"/>
          <cell r="N209"/>
          <cell r="O209"/>
          <cell r="P209"/>
          <cell r="Q209"/>
          <cell r="R209"/>
          <cell r="S209"/>
          <cell r="T209"/>
          <cell r="U209"/>
          <cell r="V209"/>
          <cell r="W209"/>
          <cell r="X209"/>
          <cell r="Y209"/>
          <cell r="Z209"/>
          <cell r="AA209"/>
          <cell r="AB209"/>
          <cell r="AC209"/>
          <cell r="AD209"/>
          <cell r="AE209"/>
          <cell r="AF209"/>
          <cell r="AG209"/>
          <cell r="AH209"/>
          <cell r="AI209"/>
          <cell r="AJ209"/>
          <cell r="AK209"/>
        </row>
        <row r="210">
          <cell r="C210"/>
          <cell r="D210"/>
          <cell r="E210"/>
          <cell r="F210"/>
          <cell r="G210"/>
          <cell r="H210"/>
          <cell r="I210"/>
          <cell r="J210"/>
          <cell r="K210"/>
          <cell r="L210"/>
          <cell r="M210"/>
          <cell r="N210"/>
          <cell r="O210"/>
          <cell r="P210"/>
          <cell r="Q210"/>
          <cell r="R210"/>
          <cell r="S210"/>
          <cell r="T210"/>
          <cell r="U210"/>
          <cell r="V210"/>
          <cell r="W210"/>
          <cell r="X210"/>
          <cell r="Y210"/>
          <cell r="Z210"/>
          <cell r="AA210"/>
          <cell r="AB210"/>
          <cell r="AC210"/>
          <cell r="AD210"/>
          <cell r="AE210"/>
          <cell r="AF210"/>
          <cell r="AG210"/>
          <cell r="AH210"/>
          <cell r="AI210"/>
          <cell r="AJ210"/>
          <cell r="AK210"/>
        </row>
        <row r="211">
          <cell r="C211"/>
          <cell r="D211"/>
          <cell r="E211"/>
          <cell r="F211"/>
          <cell r="G211"/>
          <cell r="H211"/>
          <cell r="I211"/>
          <cell r="J211"/>
          <cell r="K211"/>
          <cell r="L211"/>
          <cell r="M211"/>
          <cell r="N211"/>
          <cell r="O211"/>
          <cell r="P211"/>
          <cell r="Q211"/>
          <cell r="R211"/>
          <cell r="S211"/>
          <cell r="T211"/>
          <cell r="U211"/>
          <cell r="V211"/>
          <cell r="W211"/>
          <cell r="X211"/>
          <cell r="Y211"/>
          <cell r="Z211"/>
          <cell r="AA211"/>
          <cell r="AB211"/>
          <cell r="AC211"/>
          <cell r="AD211"/>
          <cell r="AE211"/>
          <cell r="AF211"/>
          <cell r="AG211"/>
          <cell r="AH211"/>
          <cell r="AI211"/>
          <cell r="AJ211"/>
          <cell r="AK211"/>
        </row>
        <row r="212">
          <cell r="C212"/>
          <cell r="D212"/>
          <cell r="E212"/>
          <cell r="F212"/>
          <cell r="G212"/>
          <cell r="H212"/>
          <cell r="I212"/>
          <cell r="J212"/>
          <cell r="K212"/>
          <cell r="L212"/>
          <cell r="M212"/>
          <cell r="N212"/>
          <cell r="O212"/>
          <cell r="P212"/>
          <cell r="Q212"/>
          <cell r="R212"/>
          <cell r="S212"/>
          <cell r="T212"/>
          <cell r="U212"/>
          <cell r="V212"/>
          <cell r="W212"/>
          <cell r="X212"/>
          <cell r="Y212"/>
          <cell r="Z212"/>
          <cell r="AA212"/>
          <cell r="AB212"/>
          <cell r="AC212"/>
          <cell r="AD212"/>
          <cell r="AE212"/>
          <cell r="AF212"/>
          <cell r="AG212"/>
          <cell r="AH212"/>
          <cell r="AI212"/>
          <cell r="AJ212"/>
          <cell r="AK212"/>
        </row>
        <row r="213">
          <cell r="C213"/>
          <cell r="D213"/>
          <cell r="E213"/>
          <cell r="F213"/>
          <cell r="G213"/>
          <cell r="H213"/>
          <cell r="I213"/>
          <cell r="J213"/>
          <cell r="K213"/>
          <cell r="L213"/>
          <cell r="M213"/>
          <cell r="N213"/>
          <cell r="O213"/>
          <cell r="P213"/>
          <cell r="Q213"/>
          <cell r="R213"/>
          <cell r="S213"/>
          <cell r="T213"/>
          <cell r="U213"/>
          <cell r="V213"/>
          <cell r="W213"/>
          <cell r="X213"/>
          <cell r="Y213"/>
          <cell r="Z213"/>
          <cell r="AA213"/>
          <cell r="AB213"/>
          <cell r="AC213"/>
          <cell r="AD213"/>
          <cell r="AE213"/>
          <cell r="AF213"/>
          <cell r="AG213"/>
          <cell r="AH213"/>
          <cell r="AI213"/>
          <cell r="AJ213"/>
          <cell r="AK213"/>
        </row>
        <row r="214">
          <cell r="C214"/>
          <cell r="D214"/>
          <cell r="E214"/>
          <cell r="F214"/>
          <cell r="G214"/>
          <cell r="H214"/>
          <cell r="I214"/>
          <cell r="J214"/>
          <cell r="K214"/>
          <cell r="L214"/>
          <cell r="M214"/>
          <cell r="N214"/>
          <cell r="O214"/>
          <cell r="P214"/>
          <cell r="Q214"/>
          <cell r="R214"/>
          <cell r="S214"/>
          <cell r="T214"/>
          <cell r="U214"/>
          <cell r="V214"/>
          <cell r="W214"/>
          <cell r="X214"/>
          <cell r="Y214"/>
          <cell r="Z214"/>
          <cell r="AA214"/>
          <cell r="AB214"/>
          <cell r="AC214"/>
          <cell r="AD214"/>
          <cell r="AE214"/>
          <cell r="AF214"/>
          <cell r="AG214"/>
          <cell r="AH214"/>
          <cell r="AI214"/>
          <cell r="AJ214"/>
          <cell r="AK214"/>
        </row>
        <row r="215">
          <cell r="C215"/>
          <cell r="D215"/>
          <cell r="E215"/>
          <cell r="F215"/>
          <cell r="G215"/>
          <cell r="H215"/>
          <cell r="I215"/>
          <cell r="J215"/>
          <cell r="K215"/>
          <cell r="L215"/>
          <cell r="M215"/>
          <cell r="N215"/>
          <cell r="O215"/>
          <cell r="P215"/>
          <cell r="Q215"/>
          <cell r="R215"/>
          <cell r="S215"/>
          <cell r="T215"/>
          <cell r="U215"/>
          <cell r="V215"/>
          <cell r="W215"/>
          <cell r="X215"/>
          <cell r="Y215"/>
          <cell r="Z215"/>
          <cell r="AA215"/>
          <cell r="AB215"/>
          <cell r="AC215"/>
          <cell r="AD215"/>
          <cell r="AE215"/>
          <cell r="AF215"/>
          <cell r="AG215"/>
          <cell r="AH215"/>
          <cell r="AI215"/>
          <cell r="AJ215"/>
          <cell r="AK215"/>
        </row>
        <row r="216">
          <cell r="C216"/>
          <cell r="D216"/>
          <cell r="E216"/>
          <cell r="F216"/>
          <cell r="G216"/>
          <cell r="H216"/>
          <cell r="I216"/>
          <cell r="J216"/>
          <cell r="K216"/>
          <cell r="L216"/>
          <cell r="M216"/>
          <cell r="N216"/>
          <cell r="O216"/>
          <cell r="P216"/>
          <cell r="Q216"/>
          <cell r="R216"/>
          <cell r="S216"/>
          <cell r="T216"/>
          <cell r="U216"/>
          <cell r="V216"/>
          <cell r="W216"/>
          <cell r="X216"/>
          <cell r="Y216"/>
          <cell r="Z216"/>
          <cell r="AA216"/>
          <cell r="AB216"/>
          <cell r="AC216"/>
          <cell r="AD216"/>
          <cell r="AE216"/>
          <cell r="AF216"/>
          <cell r="AG216"/>
          <cell r="AH216"/>
          <cell r="AI216"/>
          <cell r="AJ216"/>
          <cell r="AK216"/>
        </row>
        <row r="217">
          <cell r="C217"/>
          <cell r="D217"/>
          <cell r="E217"/>
          <cell r="F217"/>
          <cell r="G217"/>
          <cell r="H217"/>
          <cell r="I217"/>
          <cell r="J217"/>
          <cell r="K217"/>
          <cell r="L217"/>
          <cell r="M217"/>
          <cell r="N217"/>
          <cell r="O217"/>
          <cell r="P217"/>
          <cell r="Q217"/>
          <cell r="R217"/>
          <cell r="S217"/>
          <cell r="T217"/>
          <cell r="U217"/>
          <cell r="V217"/>
          <cell r="W217"/>
          <cell r="X217"/>
          <cell r="Y217"/>
          <cell r="Z217"/>
          <cell r="AA217"/>
          <cell r="AB217"/>
          <cell r="AC217"/>
          <cell r="AD217"/>
          <cell r="AE217"/>
          <cell r="AF217"/>
          <cell r="AG217"/>
          <cell r="AH217"/>
          <cell r="AI217"/>
          <cell r="AJ217"/>
          <cell r="AK217"/>
        </row>
        <row r="218">
          <cell r="C218"/>
          <cell r="D218"/>
          <cell r="E218"/>
          <cell r="F218"/>
          <cell r="G218"/>
          <cell r="H218"/>
          <cell r="I218"/>
          <cell r="J218"/>
          <cell r="K218"/>
          <cell r="L218"/>
          <cell r="M218"/>
          <cell r="N218"/>
          <cell r="O218"/>
          <cell r="P218"/>
          <cell r="Q218"/>
          <cell r="R218"/>
          <cell r="S218"/>
          <cell r="T218"/>
          <cell r="U218"/>
          <cell r="V218"/>
          <cell r="W218"/>
          <cell r="X218"/>
          <cell r="Y218"/>
          <cell r="Z218"/>
          <cell r="AA218"/>
          <cell r="AB218"/>
          <cell r="AC218"/>
          <cell r="AD218"/>
          <cell r="AE218"/>
          <cell r="AF218"/>
          <cell r="AG218"/>
          <cell r="AH218"/>
          <cell r="AI218"/>
          <cell r="AJ218"/>
          <cell r="AK218"/>
        </row>
        <row r="219">
          <cell r="C219"/>
          <cell r="D219"/>
          <cell r="E219"/>
          <cell r="F219"/>
          <cell r="G219"/>
          <cell r="H219"/>
          <cell r="I219"/>
          <cell r="J219"/>
          <cell r="K219"/>
          <cell r="L219"/>
          <cell r="M219"/>
          <cell r="N219"/>
          <cell r="O219"/>
          <cell r="P219"/>
          <cell r="Q219"/>
          <cell r="R219"/>
          <cell r="S219"/>
          <cell r="T219"/>
          <cell r="U219"/>
          <cell r="V219"/>
          <cell r="W219"/>
          <cell r="X219"/>
          <cell r="Y219"/>
          <cell r="Z219"/>
          <cell r="AA219"/>
          <cell r="AB219"/>
          <cell r="AC219"/>
          <cell r="AD219"/>
          <cell r="AE219"/>
          <cell r="AF219"/>
          <cell r="AG219"/>
          <cell r="AH219"/>
          <cell r="AI219"/>
          <cell r="AJ219"/>
          <cell r="AK219"/>
        </row>
        <row r="220">
          <cell r="C220"/>
          <cell r="D220"/>
          <cell r="E220"/>
          <cell r="F220"/>
          <cell r="G220"/>
          <cell r="H220"/>
          <cell r="I220"/>
          <cell r="J220"/>
          <cell r="K220"/>
          <cell r="L220"/>
          <cell r="M220"/>
          <cell r="N220"/>
          <cell r="O220"/>
          <cell r="P220"/>
          <cell r="Q220"/>
          <cell r="R220"/>
          <cell r="S220"/>
          <cell r="T220"/>
          <cell r="U220"/>
          <cell r="V220"/>
          <cell r="W220"/>
          <cell r="X220"/>
          <cell r="Y220"/>
          <cell r="Z220"/>
          <cell r="AA220"/>
          <cell r="AB220"/>
          <cell r="AC220"/>
          <cell r="AD220"/>
          <cell r="AE220"/>
          <cell r="AF220"/>
          <cell r="AG220"/>
          <cell r="AH220"/>
          <cell r="AI220"/>
          <cell r="AJ220"/>
          <cell r="AK220"/>
        </row>
        <row r="221">
          <cell r="C221"/>
          <cell r="D221"/>
          <cell r="E221"/>
          <cell r="F221"/>
          <cell r="G221"/>
          <cell r="H221"/>
          <cell r="I221"/>
          <cell r="J221"/>
          <cell r="K221"/>
          <cell r="L221"/>
          <cell r="M221"/>
          <cell r="N221"/>
          <cell r="O221"/>
          <cell r="P221"/>
          <cell r="Q221"/>
          <cell r="R221"/>
          <cell r="S221"/>
          <cell r="T221"/>
          <cell r="U221"/>
          <cell r="V221"/>
          <cell r="W221"/>
          <cell r="X221"/>
          <cell r="Y221"/>
          <cell r="Z221"/>
          <cell r="AA221"/>
          <cell r="AB221"/>
          <cell r="AC221"/>
          <cell r="AD221"/>
          <cell r="AE221"/>
          <cell r="AF221"/>
          <cell r="AG221"/>
          <cell r="AH221"/>
          <cell r="AI221"/>
          <cell r="AJ221"/>
          <cell r="AK221"/>
        </row>
        <row r="222">
          <cell r="C222"/>
          <cell r="D222"/>
          <cell r="E222"/>
          <cell r="F222"/>
          <cell r="G222"/>
          <cell r="H222"/>
          <cell r="I222"/>
          <cell r="J222"/>
          <cell r="K222"/>
          <cell r="L222"/>
          <cell r="M222"/>
          <cell r="N222"/>
          <cell r="O222"/>
          <cell r="P222"/>
          <cell r="Q222"/>
          <cell r="R222"/>
          <cell r="S222"/>
          <cell r="T222"/>
          <cell r="U222"/>
          <cell r="V222"/>
          <cell r="W222"/>
          <cell r="X222"/>
          <cell r="Y222"/>
          <cell r="Z222"/>
          <cell r="AA222"/>
          <cell r="AB222"/>
          <cell r="AC222"/>
          <cell r="AD222"/>
          <cell r="AE222"/>
          <cell r="AF222"/>
          <cell r="AG222"/>
          <cell r="AH222"/>
          <cell r="AI222"/>
          <cell r="AJ222"/>
          <cell r="AK222"/>
        </row>
        <row r="223">
          <cell r="C223"/>
          <cell r="D223"/>
          <cell r="E223"/>
          <cell r="F223"/>
          <cell r="G223"/>
          <cell r="H223"/>
          <cell r="I223"/>
          <cell r="J223"/>
          <cell r="K223"/>
          <cell r="L223"/>
          <cell r="M223"/>
          <cell r="N223"/>
          <cell r="O223"/>
          <cell r="P223"/>
          <cell r="Q223"/>
          <cell r="R223"/>
          <cell r="S223"/>
          <cell r="T223"/>
          <cell r="U223"/>
          <cell r="V223"/>
          <cell r="W223"/>
          <cell r="X223"/>
          <cell r="Y223"/>
          <cell r="Z223"/>
          <cell r="AA223"/>
          <cell r="AB223"/>
          <cell r="AC223"/>
          <cell r="AD223"/>
          <cell r="AE223"/>
          <cell r="AF223"/>
          <cell r="AG223"/>
          <cell r="AH223"/>
          <cell r="AI223"/>
          <cell r="AJ223"/>
          <cell r="AK223"/>
        </row>
        <row r="224">
          <cell r="C224"/>
          <cell r="D224"/>
          <cell r="E224"/>
          <cell r="F224"/>
          <cell r="G224"/>
          <cell r="H224"/>
          <cell r="I224"/>
          <cell r="J224"/>
          <cell r="K224"/>
          <cell r="L224"/>
          <cell r="M224"/>
          <cell r="N224"/>
          <cell r="O224"/>
          <cell r="P224"/>
          <cell r="Q224"/>
          <cell r="R224"/>
          <cell r="S224"/>
          <cell r="T224"/>
          <cell r="U224"/>
          <cell r="V224"/>
          <cell r="W224"/>
          <cell r="X224"/>
          <cell r="Y224"/>
          <cell r="Z224"/>
          <cell r="AA224"/>
          <cell r="AB224"/>
          <cell r="AC224"/>
          <cell r="AD224"/>
          <cell r="AE224"/>
          <cell r="AF224"/>
          <cell r="AG224"/>
          <cell r="AH224"/>
          <cell r="AI224"/>
          <cell r="AJ224"/>
          <cell r="AK224"/>
        </row>
        <row r="225">
          <cell r="C225"/>
          <cell r="D225"/>
          <cell r="E225"/>
          <cell r="F225"/>
          <cell r="G225"/>
          <cell r="H225"/>
          <cell r="I225"/>
          <cell r="J225"/>
          <cell r="K225"/>
          <cell r="L225"/>
          <cell r="M225"/>
          <cell r="N225"/>
          <cell r="O225"/>
          <cell r="P225"/>
          <cell r="Q225"/>
          <cell r="R225"/>
          <cell r="S225"/>
          <cell r="T225"/>
          <cell r="U225"/>
          <cell r="V225"/>
          <cell r="W225"/>
          <cell r="X225"/>
          <cell r="Y225"/>
          <cell r="Z225"/>
          <cell r="AA225"/>
          <cell r="AB225"/>
          <cell r="AC225"/>
          <cell r="AD225"/>
          <cell r="AE225"/>
          <cell r="AF225"/>
          <cell r="AG225"/>
          <cell r="AH225"/>
          <cell r="AI225"/>
          <cell r="AJ225"/>
          <cell r="AK225"/>
        </row>
        <row r="226">
          <cell r="C226"/>
          <cell r="D226"/>
          <cell r="E226"/>
          <cell r="F226"/>
          <cell r="G226"/>
          <cell r="H226"/>
          <cell r="I226"/>
          <cell r="J226"/>
          <cell r="K226"/>
          <cell r="L226"/>
          <cell r="M226"/>
          <cell r="N226"/>
          <cell r="O226"/>
          <cell r="P226"/>
          <cell r="Q226"/>
          <cell r="R226"/>
          <cell r="S226"/>
          <cell r="T226"/>
          <cell r="U226"/>
          <cell r="V226"/>
          <cell r="W226"/>
          <cell r="X226"/>
          <cell r="Y226"/>
          <cell r="Z226"/>
          <cell r="AA226"/>
          <cell r="AB226"/>
          <cell r="AC226"/>
          <cell r="AD226"/>
          <cell r="AE226"/>
          <cell r="AF226"/>
          <cell r="AG226"/>
          <cell r="AH226"/>
          <cell r="AI226"/>
          <cell r="AJ226"/>
          <cell r="AK226"/>
        </row>
        <row r="227">
          <cell r="C227"/>
          <cell r="D227"/>
          <cell r="E227"/>
          <cell r="F227"/>
          <cell r="G227"/>
          <cell r="H227"/>
          <cell r="I227"/>
          <cell r="J227"/>
          <cell r="K227"/>
          <cell r="L227"/>
          <cell r="M227"/>
          <cell r="N227"/>
          <cell r="O227"/>
          <cell r="P227"/>
          <cell r="Q227"/>
          <cell r="R227"/>
          <cell r="S227"/>
          <cell r="T227"/>
          <cell r="U227"/>
          <cell r="V227"/>
          <cell r="W227"/>
          <cell r="X227"/>
          <cell r="Y227"/>
          <cell r="Z227"/>
          <cell r="AA227"/>
          <cell r="AB227"/>
          <cell r="AC227"/>
          <cell r="AD227"/>
          <cell r="AE227"/>
          <cell r="AF227"/>
          <cell r="AG227"/>
          <cell r="AH227"/>
          <cell r="AI227"/>
          <cell r="AJ227"/>
          <cell r="AK227"/>
        </row>
        <row r="228">
          <cell r="C228"/>
          <cell r="D228"/>
          <cell r="E228"/>
          <cell r="F228"/>
          <cell r="G228"/>
          <cell r="H228"/>
          <cell r="I228"/>
          <cell r="J228"/>
          <cell r="K228"/>
          <cell r="L228"/>
          <cell r="M228"/>
          <cell r="N228"/>
          <cell r="O228"/>
          <cell r="P228"/>
          <cell r="Q228"/>
          <cell r="R228"/>
          <cell r="S228"/>
          <cell r="T228"/>
          <cell r="U228"/>
          <cell r="V228"/>
          <cell r="W228"/>
          <cell r="X228"/>
          <cell r="Y228"/>
          <cell r="Z228"/>
          <cell r="AA228"/>
          <cell r="AB228"/>
          <cell r="AC228"/>
          <cell r="AD228"/>
          <cell r="AE228"/>
          <cell r="AF228"/>
          <cell r="AG228"/>
          <cell r="AH228"/>
          <cell r="AI228"/>
          <cell r="AJ228"/>
          <cell r="AK228"/>
        </row>
        <row r="229">
          <cell r="C229"/>
          <cell r="D229"/>
          <cell r="E229"/>
          <cell r="F229"/>
          <cell r="G229"/>
          <cell r="H229"/>
          <cell r="I229"/>
          <cell r="J229"/>
          <cell r="K229"/>
          <cell r="L229"/>
          <cell r="M229"/>
          <cell r="N229"/>
          <cell r="O229"/>
          <cell r="P229"/>
          <cell r="Q229"/>
          <cell r="R229"/>
          <cell r="S229"/>
          <cell r="T229"/>
          <cell r="U229"/>
          <cell r="V229"/>
          <cell r="W229"/>
          <cell r="X229"/>
          <cell r="Y229"/>
          <cell r="Z229"/>
          <cell r="AA229"/>
          <cell r="AB229"/>
          <cell r="AC229"/>
          <cell r="AD229"/>
          <cell r="AE229"/>
          <cell r="AF229"/>
          <cell r="AG229"/>
          <cell r="AH229"/>
          <cell r="AI229"/>
          <cell r="AJ229"/>
          <cell r="AK229"/>
        </row>
        <row r="230">
          <cell r="C230"/>
          <cell r="D230"/>
          <cell r="E230"/>
          <cell r="F230"/>
          <cell r="G230"/>
          <cell r="H230"/>
          <cell r="I230"/>
          <cell r="J230"/>
          <cell r="K230"/>
          <cell r="L230"/>
          <cell r="M230"/>
          <cell r="N230"/>
          <cell r="O230"/>
          <cell r="P230"/>
          <cell r="Q230"/>
          <cell r="R230"/>
          <cell r="S230"/>
          <cell r="T230"/>
          <cell r="U230"/>
          <cell r="V230"/>
          <cell r="W230"/>
          <cell r="X230"/>
          <cell r="Y230"/>
          <cell r="Z230"/>
          <cell r="AA230"/>
          <cell r="AB230"/>
          <cell r="AC230"/>
          <cell r="AD230"/>
          <cell r="AE230"/>
          <cell r="AF230"/>
          <cell r="AG230"/>
          <cell r="AH230"/>
          <cell r="AI230"/>
          <cell r="AJ230"/>
          <cell r="AK230"/>
        </row>
        <row r="231">
          <cell r="C231"/>
          <cell r="D231"/>
          <cell r="E231"/>
          <cell r="F231"/>
          <cell r="G231"/>
          <cell r="H231"/>
          <cell r="I231"/>
          <cell r="J231"/>
          <cell r="K231"/>
          <cell r="L231"/>
          <cell r="M231"/>
          <cell r="N231"/>
          <cell r="O231"/>
          <cell r="P231"/>
          <cell r="Q231"/>
          <cell r="R231"/>
          <cell r="S231"/>
          <cell r="T231"/>
          <cell r="U231"/>
          <cell r="V231"/>
          <cell r="W231"/>
          <cell r="X231"/>
          <cell r="Y231"/>
          <cell r="Z231"/>
          <cell r="AA231"/>
          <cell r="AB231"/>
          <cell r="AC231"/>
          <cell r="AD231"/>
          <cell r="AE231"/>
          <cell r="AF231"/>
          <cell r="AG231"/>
          <cell r="AH231"/>
          <cell r="AI231"/>
          <cell r="AJ231"/>
          <cell r="AK231"/>
        </row>
        <row r="232">
          <cell r="C232"/>
          <cell r="D232"/>
          <cell r="E232"/>
          <cell r="F232"/>
          <cell r="G232"/>
          <cell r="H232"/>
          <cell r="I232"/>
          <cell r="J232"/>
          <cell r="K232"/>
          <cell r="L232"/>
          <cell r="M232"/>
          <cell r="N232"/>
          <cell r="O232"/>
          <cell r="P232"/>
          <cell r="Q232"/>
          <cell r="R232"/>
          <cell r="S232"/>
          <cell r="T232"/>
          <cell r="U232"/>
          <cell r="V232"/>
          <cell r="W232"/>
          <cell r="X232"/>
          <cell r="Y232"/>
          <cell r="Z232"/>
          <cell r="AA232"/>
          <cell r="AB232"/>
          <cell r="AC232"/>
          <cell r="AD232"/>
          <cell r="AE232"/>
          <cell r="AF232"/>
          <cell r="AG232"/>
          <cell r="AH232"/>
          <cell r="AI232"/>
          <cell r="AJ232"/>
          <cell r="AK232"/>
        </row>
        <row r="233">
          <cell r="C233"/>
          <cell r="D233"/>
          <cell r="E233"/>
          <cell r="F233"/>
          <cell r="G233"/>
          <cell r="H233"/>
          <cell r="I233"/>
          <cell r="J233"/>
          <cell r="K233"/>
          <cell r="L233"/>
          <cell r="M233"/>
          <cell r="N233"/>
          <cell r="O233"/>
          <cell r="P233"/>
          <cell r="Q233"/>
          <cell r="R233"/>
          <cell r="S233"/>
          <cell r="T233"/>
          <cell r="U233"/>
          <cell r="V233"/>
          <cell r="W233"/>
          <cell r="X233"/>
          <cell r="Y233"/>
          <cell r="Z233"/>
          <cell r="AA233"/>
          <cell r="AB233"/>
          <cell r="AC233"/>
          <cell r="AD233"/>
          <cell r="AE233"/>
          <cell r="AF233"/>
          <cell r="AG233"/>
          <cell r="AH233"/>
          <cell r="AI233"/>
          <cell r="AJ233"/>
          <cell r="AK233"/>
        </row>
        <row r="234">
          <cell r="C234"/>
          <cell r="D234"/>
          <cell r="E234"/>
          <cell r="F234"/>
          <cell r="G234"/>
          <cell r="H234"/>
          <cell r="I234"/>
          <cell r="J234"/>
          <cell r="K234"/>
          <cell r="L234"/>
          <cell r="M234"/>
          <cell r="N234"/>
          <cell r="O234"/>
          <cell r="P234"/>
          <cell r="Q234"/>
          <cell r="R234"/>
          <cell r="S234"/>
          <cell r="T234"/>
          <cell r="U234"/>
          <cell r="V234"/>
          <cell r="W234"/>
          <cell r="X234"/>
          <cell r="Y234"/>
          <cell r="Z234"/>
          <cell r="AA234"/>
          <cell r="AB234"/>
          <cell r="AC234"/>
          <cell r="AD234"/>
          <cell r="AE234"/>
          <cell r="AF234"/>
          <cell r="AG234"/>
          <cell r="AH234"/>
          <cell r="AI234"/>
          <cell r="AJ234"/>
          <cell r="AK234"/>
        </row>
        <row r="235">
          <cell r="C235"/>
          <cell r="D235"/>
          <cell r="E235"/>
          <cell r="F235"/>
          <cell r="G235"/>
          <cell r="H235"/>
          <cell r="I235"/>
          <cell r="J235"/>
          <cell r="K235"/>
          <cell r="L235"/>
          <cell r="M235"/>
          <cell r="N235"/>
          <cell r="O235"/>
          <cell r="P235"/>
          <cell r="Q235"/>
          <cell r="R235"/>
          <cell r="S235"/>
          <cell r="T235"/>
          <cell r="U235"/>
          <cell r="V235"/>
          <cell r="W235"/>
          <cell r="X235"/>
          <cell r="Y235"/>
          <cell r="Z235"/>
          <cell r="AA235"/>
          <cell r="AB235"/>
          <cell r="AC235"/>
          <cell r="AD235"/>
          <cell r="AE235"/>
          <cell r="AF235"/>
          <cell r="AG235"/>
          <cell r="AH235"/>
          <cell r="AI235"/>
          <cell r="AJ235"/>
          <cell r="AK235"/>
        </row>
        <row r="236">
          <cell r="C236"/>
          <cell r="D236"/>
          <cell r="E236"/>
          <cell r="F236"/>
          <cell r="G236"/>
          <cell r="H236"/>
          <cell r="I236"/>
          <cell r="J236"/>
          <cell r="K236"/>
          <cell r="L236"/>
          <cell r="M236"/>
          <cell r="N236"/>
          <cell r="O236"/>
          <cell r="P236"/>
          <cell r="Q236"/>
          <cell r="R236"/>
          <cell r="S236"/>
          <cell r="T236"/>
          <cell r="U236"/>
          <cell r="V236"/>
          <cell r="W236"/>
          <cell r="X236"/>
          <cell r="Y236"/>
          <cell r="Z236"/>
          <cell r="AA236"/>
          <cell r="AB236"/>
          <cell r="AC236"/>
          <cell r="AD236"/>
          <cell r="AE236"/>
          <cell r="AF236"/>
          <cell r="AG236"/>
          <cell r="AH236"/>
          <cell r="AI236"/>
          <cell r="AJ236"/>
          <cell r="AK236"/>
        </row>
        <row r="237">
          <cell r="C237"/>
          <cell r="D237"/>
          <cell r="E237"/>
          <cell r="F237"/>
          <cell r="G237"/>
          <cell r="H237"/>
          <cell r="I237"/>
          <cell r="J237"/>
          <cell r="K237"/>
          <cell r="L237"/>
          <cell r="M237"/>
          <cell r="N237"/>
          <cell r="O237"/>
          <cell r="P237"/>
          <cell r="Q237"/>
          <cell r="R237"/>
          <cell r="S237"/>
          <cell r="T237"/>
          <cell r="U237"/>
          <cell r="V237"/>
          <cell r="W237"/>
          <cell r="X237"/>
          <cell r="Y237"/>
          <cell r="Z237"/>
          <cell r="AA237"/>
          <cell r="AB237"/>
          <cell r="AC237"/>
          <cell r="AD237"/>
          <cell r="AE237"/>
          <cell r="AF237"/>
          <cell r="AG237"/>
          <cell r="AH237"/>
          <cell r="AI237"/>
          <cell r="AJ237"/>
          <cell r="AK237"/>
        </row>
        <row r="238">
          <cell r="C238"/>
          <cell r="D238"/>
          <cell r="E238"/>
          <cell r="F238"/>
          <cell r="G238"/>
          <cell r="H238"/>
          <cell r="I238"/>
          <cell r="J238"/>
          <cell r="K238"/>
          <cell r="L238"/>
          <cell r="M238"/>
          <cell r="N238"/>
          <cell r="O238"/>
          <cell r="P238"/>
          <cell r="Q238"/>
          <cell r="R238"/>
          <cell r="S238"/>
          <cell r="T238"/>
          <cell r="U238"/>
          <cell r="V238"/>
          <cell r="W238"/>
          <cell r="X238"/>
          <cell r="Y238"/>
          <cell r="Z238"/>
          <cell r="AA238"/>
          <cell r="AB238"/>
          <cell r="AC238"/>
          <cell r="AD238"/>
          <cell r="AE238"/>
          <cell r="AF238"/>
          <cell r="AG238"/>
          <cell r="AH238"/>
          <cell r="AI238"/>
          <cell r="AJ238"/>
          <cell r="AK238"/>
        </row>
        <row r="239">
          <cell r="C239"/>
          <cell r="D239"/>
          <cell r="E239"/>
          <cell r="F239"/>
          <cell r="G239"/>
          <cell r="H239"/>
          <cell r="I239"/>
          <cell r="J239"/>
          <cell r="K239"/>
          <cell r="L239"/>
          <cell r="M239"/>
          <cell r="N239"/>
          <cell r="O239"/>
          <cell r="P239"/>
          <cell r="Q239"/>
          <cell r="R239"/>
          <cell r="S239"/>
          <cell r="T239"/>
          <cell r="U239"/>
          <cell r="V239"/>
          <cell r="W239"/>
          <cell r="X239"/>
          <cell r="Y239"/>
          <cell r="Z239"/>
          <cell r="AA239"/>
          <cell r="AB239"/>
          <cell r="AC239"/>
          <cell r="AD239"/>
          <cell r="AE239"/>
          <cell r="AF239"/>
          <cell r="AG239"/>
          <cell r="AH239"/>
          <cell r="AI239"/>
          <cell r="AJ239"/>
          <cell r="AK239"/>
        </row>
        <row r="240">
          <cell r="C240"/>
          <cell r="D240"/>
          <cell r="E240"/>
          <cell r="F240"/>
          <cell r="G240"/>
          <cell r="H240"/>
          <cell r="I240"/>
          <cell r="J240"/>
          <cell r="K240"/>
          <cell r="L240"/>
          <cell r="M240"/>
          <cell r="N240"/>
          <cell r="O240"/>
          <cell r="P240"/>
          <cell r="Q240"/>
          <cell r="R240"/>
          <cell r="S240"/>
          <cell r="T240"/>
          <cell r="U240"/>
          <cell r="V240"/>
          <cell r="W240"/>
          <cell r="X240"/>
          <cell r="Y240"/>
          <cell r="Z240"/>
          <cell r="AA240"/>
          <cell r="AB240"/>
          <cell r="AC240"/>
          <cell r="AD240"/>
          <cell r="AE240"/>
          <cell r="AF240"/>
          <cell r="AG240"/>
          <cell r="AH240"/>
          <cell r="AI240"/>
          <cell r="AJ240"/>
          <cell r="AK240"/>
        </row>
        <row r="241">
          <cell r="C241"/>
          <cell r="D241"/>
          <cell r="E241"/>
          <cell r="F241"/>
          <cell r="G241"/>
          <cell r="H241"/>
          <cell r="I241"/>
          <cell r="J241"/>
          <cell r="K241"/>
          <cell r="L241"/>
          <cell r="M241"/>
          <cell r="N241"/>
          <cell r="O241"/>
          <cell r="P241"/>
          <cell r="Q241"/>
          <cell r="R241"/>
          <cell r="S241"/>
          <cell r="T241"/>
          <cell r="U241"/>
          <cell r="V241"/>
          <cell r="W241"/>
          <cell r="X241"/>
          <cell r="Y241"/>
          <cell r="Z241"/>
          <cell r="AA241"/>
          <cell r="AB241"/>
          <cell r="AC241"/>
          <cell r="AD241"/>
          <cell r="AE241"/>
          <cell r="AF241"/>
          <cell r="AG241"/>
          <cell r="AH241"/>
          <cell r="AI241"/>
          <cell r="AJ241"/>
          <cell r="AK241"/>
        </row>
        <row r="242">
          <cell r="C242"/>
          <cell r="D242"/>
          <cell r="E242"/>
          <cell r="F242"/>
          <cell r="G242"/>
          <cell r="H242"/>
          <cell r="I242"/>
          <cell r="J242"/>
          <cell r="K242"/>
          <cell r="L242"/>
          <cell r="M242"/>
          <cell r="N242"/>
          <cell r="O242"/>
          <cell r="P242"/>
          <cell r="Q242"/>
          <cell r="R242"/>
          <cell r="S242"/>
          <cell r="T242"/>
          <cell r="U242"/>
          <cell r="V242"/>
          <cell r="W242"/>
          <cell r="X242"/>
          <cell r="Y242"/>
          <cell r="Z242"/>
          <cell r="AA242"/>
          <cell r="AB242"/>
          <cell r="AC242"/>
          <cell r="AD242"/>
          <cell r="AE242"/>
          <cell r="AF242"/>
          <cell r="AG242"/>
          <cell r="AH242"/>
          <cell r="AI242"/>
          <cell r="AJ242"/>
          <cell r="AK242"/>
        </row>
        <row r="243">
          <cell r="C243"/>
          <cell r="D243"/>
          <cell r="E243"/>
          <cell r="F243"/>
          <cell r="G243"/>
          <cell r="H243"/>
          <cell r="I243"/>
          <cell r="J243"/>
          <cell r="K243"/>
          <cell r="L243"/>
          <cell r="M243"/>
          <cell r="N243"/>
          <cell r="O243"/>
          <cell r="P243"/>
          <cell r="Q243"/>
          <cell r="R243"/>
          <cell r="S243"/>
          <cell r="T243"/>
          <cell r="U243"/>
          <cell r="V243"/>
          <cell r="W243"/>
          <cell r="X243"/>
          <cell r="Y243"/>
          <cell r="Z243"/>
          <cell r="AA243"/>
          <cell r="AB243"/>
          <cell r="AC243"/>
          <cell r="AD243"/>
          <cell r="AE243"/>
          <cell r="AF243"/>
          <cell r="AG243"/>
          <cell r="AH243"/>
          <cell r="AI243"/>
          <cell r="AJ243"/>
          <cell r="AK243"/>
        </row>
        <row r="244">
          <cell r="C244"/>
          <cell r="D244"/>
          <cell r="E244"/>
          <cell r="F244"/>
          <cell r="G244"/>
          <cell r="H244"/>
          <cell r="I244"/>
          <cell r="J244"/>
          <cell r="K244"/>
          <cell r="L244"/>
          <cell r="M244"/>
          <cell r="N244"/>
          <cell r="O244"/>
          <cell r="P244"/>
          <cell r="Q244"/>
          <cell r="R244"/>
          <cell r="S244"/>
          <cell r="T244"/>
          <cell r="U244"/>
          <cell r="V244"/>
          <cell r="W244"/>
          <cell r="X244"/>
          <cell r="Y244"/>
          <cell r="Z244"/>
          <cell r="AA244"/>
          <cell r="AB244"/>
          <cell r="AC244"/>
          <cell r="AD244"/>
          <cell r="AE244"/>
          <cell r="AF244"/>
          <cell r="AG244"/>
          <cell r="AH244"/>
          <cell r="AI244"/>
          <cell r="AJ244"/>
          <cell r="AK244"/>
        </row>
        <row r="245">
          <cell r="C245"/>
          <cell r="D245"/>
          <cell r="E245"/>
          <cell r="F245"/>
          <cell r="G245"/>
          <cell r="H245"/>
          <cell r="I245"/>
          <cell r="J245"/>
          <cell r="K245"/>
          <cell r="L245"/>
          <cell r="M245"/>
          <cell r="N245"/>
          <cell r="O245"/>
          <cell r="P245"/>
          <cell r="Q245"/>
          <cell r="R245"/>
          <cell r="S245"/>
          <cell r="T245"/>
          <cell r="U245"/>
          <cell r="V245"/>
          <cell r="W245"/>
          <cell r="X245"/>
          <cell r="Y245"/>
          <cell r="Z245"/>
          <cell r="AA245"/>
          <cell r="AB245"/>
          <cell r="AC245"/>
          <cell r="AD245"/>
          <cell r="AE245"/>
          <cell r="AF245"/>
          <cell r="AG245"/>
          <cell r="AH245"/>
          <cell r="AI245"/>
          <cell r="AJ245"/>
          <cell r="AK245"/>
        </row>
        <row r="246">
          <cell r="C246"/>
          <cell r="D246"/>
          <cell r="E246"/>
          <cell r="F246"/>
          <cell r="G246"/>
          <cell r="H246"/>
          <cell r="I246"/>
          <cell r="J246"/>
          <cell r="K246"/>
          <cell r="L246"/>
          <cell r="M246"/>
          <cell r="N246"/>
          <cell r="O246"/>
          <cell r="P246"/>
          <cell r="Q246"/>
          <cell r="R246"/>
          <cell r="S246"/>
          <cell r="T246"/>
          <cell r="U246"/>
          <cell r="V246"/>
          <cell r="W246"/>
          <cell r="X246"/>
          <cell r="Y246"/>
          <cell r="Z246"/>
          <cell r="AA246"/>
          <cell r="AB246"/>
          <cell r="AC246"/>
          <cell r="AD246"/>
          <cell r="AE246"/>
          <cell r="AF246"/>
          <cell r="AG246"/>
          <cell r="AH246"/>
          <cell r="AI246"/>
          <cell r="AJ246"/>
          <cell r="AK246"/>
        </row>
        <row r="247">
          <cell r="C247"/>
          <cell r="D247"/>
          <cell r="E247"/>
          <cell r="F247"/>
          <cell r="G247"/>
          <cell r="H247"/>
          <cell r="I247"/>
          <cell r="J247"/>
          <cell r="K247"/>
          <cell r="L247"/>
          <cell r="M247"/>
          <cell r="N247"/>
          <cell r="O247"/>
          <cell r="P247"/>
          <cell r="Q247"/>
          <cell r="R247"/>
          <cell r="S247"/>
          <cell r="T247"/>
          <cell r="U247"/>
          <cell r="V247"/>
          <cell r="W247"/>
          <cell r="X247"/>
          <cell r="Y247"/>
          <cell r="Z247"/>
          <cell r="AA247"/>
          <cell r="AB247"/>
          <cell r="AC247"/>
          <cell r="AD247"/>
          <cell r="AE247"/>
          <cell r="AF247"/>
          <cell r="AG247"/>
          <cell r="AH247"/>
          <cell r="AI247"/>
          <cell r="AJ247"/>
          <cell r="AK247"/>
        </row>
        <row r="248">
          <cell r="C248"/>
          <cell r="D248"/>
          <cell r="E248"/>
          <cell r="F248"/>
          <cell r="G248"/>
          <cell r="H248"/>
          <cell r="I248"/>
          <cell r="J248"/>
          <cell r="K248"/>
          <cell r="L248"/>
          <cell r="M248"/>
          <cell r="N248"/>
          <cell r="O248"/>
          <cell r="P248"/>
          <cell r="Q248"/>
          <cell r="R248"/>
          <cell r="S248"/>
          <cell r="T248"/>
          <cell r="U248"/>
          <cell r="V248"/>
          <cell r="W248"/>
          <cell r="X248"/>
          <cell r="Y248"/>
          <cell r="Z248"/>
          <cell r="AA248"/>
          <cell r="AB248"/>
          <cell r="AC248"/>
          <cell r="AD248"/>
          <cell r="AE248"/>
          <cell r="AF248"/>
          <cell r="AG248"/>
          <cell r="AH248"/>
          <cell r="AI248"/>
          <cell r="AJ248"/>
          <cell r="AK248"/>
        </row>
        <row r="249">
          <cell r="C249"/>
          <cell r="D249"/>
          <cell r="E249"/>
          <cell r="F249"/>
          <cell r="G249"/>
          <cell r="H249"/>
          <cell r="I249"/>
          <cell r="J249"/>
          <cell r="K249"/>
          <cell r="L249"/>
          <cell r="M249"/>
          <cell r="N249"/>
          <cell r="O249"/>
          <cell r="P249"/>
          <cell r="Q249"/>
          <cell r="R249"/>
          <cell r="S249"/>
          <cell r="T249"/>
          <cell r="U249"/>
          <cell r="V249"/>
          <cell r="W249"/>
          <cell r="X249"/>
          <cell r="Y249"/>
          <cell r="Z249"/>
          <cell r="AA249"/>
          <cell r="AB249"/>
          <cell r="AC249"/>
          <cell r="AD249"/>
          <cell r="AE249"/>
          <cell r="AF249"/>
          <cell r="AG249"/>
          <cell r="AH249"/>
          <cell r="AI249"/>
          <cell r="AJ249"/>
          <cell r="AK249"/>
        </row>
        <row r="250">
          <cell r="C250"/>
          <cell r="D250"/>
          <cell r="E250"/>
          <cell r="F250"/>
          <cell r="G250"/>
          <cell r="H250"/>
          <cell r="I250"/>
          <cell r="J250"/>
          <cell r="K250"/>
          <cell r="L250"/>
          <cell r="M250"/>
          <cell r="N250"/>
          <cell r="O250"/>
          <cell r="P250"/>
          <cell r="Q250"/>
          <cell r="R250"/>
          <cell r="S250"/>
          <cell r="T250"/>
          <cell r="U250"/>
          <cell r="V250"/>
          <cell r="W250"/>
          <cell r="X250"/>
          <cell r="Y250"/>
          <cell r="Z250"/>
          <cell r="AA250"/>
          <cell r="AB250"/>
          <cell r="AC250"/>
          <cell r="AD250"/>
          <cell r="AE250"/>
          <cell r="AF250"/>
          <cell r="AG250"/>
          <cell r="AH250"/>
          <cell r="AI250"/>
          <cell r="AJ250"/>
          <cell r="AK250"/>
        </row>
        <row r="251">
          <cell r="C251"/>
          <cell r="D251"/>
          <cell r="E251"/>
          <cell r="F251"/>
          <cell r="G251"/>
          <cell r="H251"/>
          <cell r="I251"/>
          <cell r="J251"/>
          <cell r="K251"/>
          <cell r="L251"/>
          <cell r="M251"/>
          <cell r="N251"/>
          <cell r="O251"/>
          <cell r="P251"/>
          <cell r="Q251"/>
          <cell r="R251"/>
          <cell r="S251"/>
          <cell r="T251"/>
          <cell r="U251"/>
          <cell r="V251"/>
          <cell r="W251"/>
          <cell r="X251"/>
          <cell r="Y251"/>
          <cell r="Z251"/>
          <cell r="AA251"/>
          <cell r="AB251"/>
          <cell r="AC251"/>
          <cell r="AD251"/>
          <cell r="AE251"/>
          <cell r="AF251"/>
          <cell r="AG251"/>
          <cell r="AH251"/>
          <cell r="AI251"/>
          <cell r="AJ251"/>
          <cell r="AK251"/>
        </row>
        <row r="252">
          <cell r="C252"/>
          <cell r="D252"/>
          <cell r="E252"/>
          <cell r="F252"/>
          <cell r="G252"/>
          <cell r="H252"/>
          <cell r="I252"/>
          <cell r="J252"/>
          <cell r="K252"/>
          <cell r="L252"/>
          <cell r="M252"/>
          <cell r="N252"/>
          <cell r="O252"/>
          <cell r="P252"/>
          <cell r="Q252"/>
          <cell r="R252"/>
          <cell r="S252"/>
          <cell r="T252"/>
          <cell r="U252"/>
          <cell r="V252"/>
          <cell r="W252"/>
          <cell r="X252"/>
          <cell r="Y252"/>
          <cell r="Z252"/>
          <cell r="AA252"/>
          <cell r="AB252"/>
          <cell r="AC252"/>
          <cell r="AD252"/>
          <cell r="AE252"/>
          <cell r="AF252"/>
          <cell r="AG252"/>
          <cell r="AH252"/>
          <cell r="AI252"/>
          <cell r="AJ252"/>
          <cell r="AK252"/>
        </row>
        <row r="253">
          <cell r="C253"/>
          <cell r="D253"/>
          <cell r="E253"/>
          <cell r="F253"/>
          <cell r="G253"/>
          <cell r="H253"/>
          <cell r="I253"/>
          <cell r="J253"/>
          <cell r="K253"/>
          <cell r="L253"/>
          <cell r="M253"/>
          <cell r="N253"/>
          <cell r="O253"/>
          <cell r="P253"/>
          <cell r="Q253"/>
          <cell r="R253"/>
          <cell r="S253"/>
          <cell r="T253"/>
          <cell r="U253"/>
          <cell r="V253"/>
          <cell r="W253"/>
          <cell r="X253"/>
          <cell r="Y253"/>
          <cell r="Z253"/>
          <cell r="AA253"/>
          <cell r="AB253"/>
          <cell r="AC253"/>
          <cell r="AD253"/>
          <cell r="AE253"/>
          <cell r="AF253"/>
          <cell r="AG253"/>
          <cell r="AH253"/>
          <cell r="AI253"/>
          <cell r="AJ253"/>
          <cell r="AK253"/>
        </row>
        <row r="254">
          <cell r="C254"/>
          <cell r="D254"/>
          <cell r="E254"/>
          <cell r="F254"/>
          <cell r="G254"/>
          <cell r="H254"/>
          <cell r="I254"/>
          <cell r="J254"/>
          <cell r="K254"/>
          <cell r="L254"/>
          <cell r="M254"/>
          <cell r="N254"/>
          <cell r="O254"/>
          <cell r="P254"/>
          <cell r="Q254"/>
          <cell r="R254"/>
          <cell r="S254"/>
          <cell r="T254"/>
          <cell r="U254"/>
          <cell r="V254"/>
          <cell r="W254"/>
          <cell r="X254"/>
          <cell r="Y254"/>
          <cell r="Z254"/>
          <cell r="AA254"/>
          <cell r="AB254"/>
          <cell r="AC254"/>
          <cell r="AD254"/>
          <cell r="AE254"/>
          <cell r="AF254"/>
          <cell r="AG254"/>
          <cell r="AH254"/>
          <cell r="AI254"/>
          <cell r="AJ254"/>
          <cell r="AK254"/>
        </row>
        <row r="255">
          <cell r="C255"/>
          <cell r="D255"/>
          <cell r="E255"/>
          <cell r="F255"/>
          <cell r="G255"/>
          <cell r="H255"/>
          <cell r="I255"/>
          <cell r="J255"/>
          <cell r="K255"/>
          <cell r="L255"/>
          <cell r="M255"/>
          <cell r="N255"/>
          <cell r="O255"/>
          <cell r="P255"/>
          <cell r="Q255"/>
          <cell r="R255"/>
          <cell r="S255"/>
          <cell r="T255"/>
          <cell r="U255"/>
          <cell r="V255"/>
          <cell r="W255"/>
          <cell r="X255"/>
          <cell r="Y255"/>
          <cell r="Z255"/>
          <cell r="AA255"/>
          <cell r="AB255"/>
          <cell r="AC255"/>
          <cell r="AD255"/>
          <cell r="AE255"/>
          <cell r="AF255"/>
          <cell r="AG255"/>
          <cell r="AH255"/>
          <cell r="AI255"/>
          <cell r="AJ255"/>
          <cell r="AK255"/>
        </row>
        <row r="256">
          <cell r="C256"/>
          <cell r="D256"/>
          <cell r="E256"/>
          <cell r="F256"/>
          <cell r="G256"/>
          <cell r="H256"/>
          <cell r="I256"/>
          <cell r="J256"/>
          <cell r="K256"/>
          <cell r="L256"/>
          <cell r="M256"/>
          <cell r="N256"/>
          <cell r="O256"/>
          <cell r="P256"/>
          <cell r="Q256"/>
          <cell r="R256"/>
          <cell r="S256"/>
          <cell r="T256"/>
          <cell r="U256"/>
          <cell r="V256"/>
          <cell r="W256"/>
          <cell r="X256"/>
          <cell r="Y256"/>
          <cell r="Z256"/>
          <cell r="AA256"/>
          <cell r="AB256"/>
          <cell r="AC256"/>
          <cell r="AD256"/>
          <cell r="AE256"/>
          <cell r="AF256"/>
          <cell r="AG256"/>
          <cell r="AH256"/>
          <cell r="AI256"/>
          <cell r="AJ256"/>
          <cell r="AK256"/>
        </row>
        <row r="257">
          <cell r="C257"/>
          <cell r="D257"/>
          <cell r="E257"/>
          <cell r="F257"/>
          <cell r="G257"/>
          <cell r="H257"/>
          <cell r="I257"/>
          <cell r="J257"/>
          <cell r="K257"/>
          <cell r="L257"/>
          <cell r="M257"/>
          <cell r="N257"/>
          <cell r="O257"/>
          <cell r="P257"/>
          <cell r="Q257"/>
          <cell r="R257"/>
          <cell r="S257"/>
          <cell r="T257"/>
          <cell r="U257"/>
          <cell r="V257"/>
          <cell r="W257"/>
          <cell r="X257"/>
          <cell r="Y257"/>
          <cell r="Z257"/>
          <cell r="AA257"/>
          <cell r="AB257"/>
          <cell r="AC257"/>
          <cell r="AD257"/>
          <cell r="AE257"/>
          <cell r="AF257"/>
          <cell r="AG257"/>
          <cell r="AH257"/>
          <cell r="AI257"/>
          <cell r="AJ257"/>
          <cell r="AK257"/>
        </row>
        <row r="258">
          <cell r="C258"/>
          <cell r="D258"/>
          <cell r="E258"/>
          <cell r="F258"/>
          <cell r="G258"/>
          <cell r="H258"/>
          <cell r="I258"/>
          <cell r="J258"/>
          <cell r="K258"/>
          <cell r="L258"/>
          <cell r="M258"/>
          <cell r="N258"/>
          <cell r="O258"/>
          <cell r="P258"/>
          <cell r="Q258"/>
          <cell r="R258"/>
          <cell r="S258"/>
          <cell r="T258"/>
          <cell r="U258"/>
          <cell r="V258"/>
          <cell r="W258"/>
          <cell r="X258"/>
          <cell r="Y258"/>
          <cell r="Z258"/>
          <cell r="AA258"/>
          <cell r="AB258"/>
          <cell r="AC258"/>
          <cell r="AD258"/>
          <cell r="AE258"/>
          <cell r="AF258"/>
          <cell r="AG258"/>
          <cell r="AH258"/>
          <cell r="AI258"/>
          <cell r="AJ258"/>
          <cell r="AK258"/>
        </row>
        <row r="259">
          <cell r="C259"/>
          <cell r="D259"/>
          <cell r="E259"/>
          <cell r="F259"/>
          <cell r="G259"/>
          <cell r="H259"/>
          <cell r="I259"/>
          <cell r="J259"/>
          <cell r="K259"/>
          <cell r="L259"/>
          <cell r="M259"/>
          <cell r="N259"/>
          <cell r="O259"/>
          <cell r="P259"/>
          <cell r="Q259"/>
          <cell r="R259"/>
          <cell r="S259"/>
          <cell r="T259"/>
          <cell r="U259"/>
          <cell r="V259"/>
          <cell r="W259"/>
          <cell r="X259"/>
          <cell r="Y259"/>
          <cell r="Z259"/>
          <cell r="AA259"/>
          <cell r="AB259"/>
          <cell r="AC259"/>
          <cell r="AD259"/>
          <cell r="AE259"/>
          <cell r="AF259"/>
          <cell r="AG259"/>
          <cell r="AH259"/>
          <cell r="AI259"/>
          <cell r="AJ259"/>
          <cell r="AK259"/>
        </row>
        <row r="260">
          <cell r="C260"/>
          <cell r="D260"/>
          <cell r="E260"/>
          <cell r="F260"/>
          <cell r="G260"/>
          <cell r="H260"/>
          <cell r="I260"/>
          <cell r="J260"/>
          <cell r="K260"/>
          <cell r="L260"/>
          <cell r="M260"/>
          <cell r="N260"/>
          <cell r="O260"/>
          <cell r="P260"/>
          <cell r="Q260"/>
          <cell r="R260"/>
          <cell r="S260"/>
          <cell r="T260"/>
          <cell r="U260"/>
          <cell r="V260"/>
          <cell r="W260"/>
          <cell r="X260"/>
          <cell r="Y260"/>
          <cell r="Z260"/>
          <cell r="AA260"/>
          <cell r="AB260"/>
          <cell r="AC260"/>
          <cell r="AD260"/>
          <cell r="AE260"/>
          <cell r="AF260"/>
          <cell r="AG260"/>
          <cell r="AH260"/>
          <cell r="AI260"/>
          <cell r="AJ260"/>
          <cell r="AK260"/>
        </row>
        <row r="261">
          <cell r="C261"/>
          <cell r="D261"/>
          <cell r="E261"/>
          <cell r="F261"/>
          <cell r="G261"/>
          <cell r="H261"/>
          <cell r="I261"/>
          <cell r="J261"/>
          <cell r="K261"/>
          <cell r="L261"/>
          <cell r="M261"/>
          <cell r="N261"/>
          <cell r="O261"/>
          <cell r="P261"/>
          <cell r="Q261"/>
          <cell r="R261"/>
          <cell r="S261"/>
          <cell r="T261"/>
          <cell r="U261"/>
          <cell r="V261"/>
          <cell r="W261"/>
          <cell r="X261"/>
          <cell r="Y261"/>
          <cell r="Z261"/>
          <cell r="AA261"/>
          <cell r="AB261"/>
          <cell r="AC261"/>
          <cell r="AD261"/>
          <cell r="AE261"/>
          <cell r="AF261"/>
          <cell r="AG261"/>
          <cell r="AH261"/>
          <cell r="AI261"/>
          <cell r="AJ261"/>
          <cell r="AK261"/>
        </row>
        <row r="262">
          <cell r="C262"/>
          <cell r="D262"/>
          <cell r="E262"/>
          <cell r="F262"/>
          <cell r="G262"/>
          <cell r="H262"/>
          <cell r="I262"/>
          <cell r="J262"/>
          <cell r="K262"/>
          <cell r="L262"/>
          <cell r="M262"/>
          <cell r="N262"/>
          <cell r="O262"/>
          <cell r="P262"/>
          <cell r="Q262"/>
          <cell r="R262"/>
          <cell r="S262"/>
          <cell r="T262"/>
          <cell r="U262"/>
          <cell r="V262"/>
          <cell r="W262"/>
          <cell r="X262"/>
          <cell r="Y262"/>
          <cell r="Z262"/>
          <cell r="AA262"/>
          <cell r="AB262"/>
          <cell r="AC262"/>
          <cell r="AD262"/>
          <cell r="AE262"/>
          <cell r="AF262"/>
          <cell r="AG262"/>
          <cell r="AH262"/>
          <cell r="AI262"/>
          <cell r="AJ262"/>
          <cell r="AK262"/>
        </row>
        <row r="263">
          <cell r="C263"/>
          <cell r="D263"/>
          <cell r="E263"/>
          <cell r="F263"/>
          <cell r="G263"/>
          <cell r="H263"/>
          <cell r="I263"/>
          <cell r="J263"/>
          <cell r="K263"/>
          <cell r="L263"/>
          <cell r="M263"/>
          <cell r="N263"/>
          <cell r="O263"/>
          <cell r="P263"/>
          <cell r="Q263"/>
          <cell r="R263"/>
          <cell r="S263"/>
          <cell r="T263"/>
          <cell r="U263"/>
          <cell r="V263"/>
          <cell r="W263"/>
          <cell r="X263"/>
          <cell r="Y263"/>
          <cell r="Z263"/>
          <cell r="AA263"/>
          <cell r="AB263"/>
          <cell r="AC263"/>
          <cell r="AD263"/>
          <cell r="AE263"/>
          <cell r="AF263"/>
          <cell r="AG263"/>
          <cell r="AH263"/>
          <cell r="AI263"/>
          <cell r="AJ263"/>
          <cell r="AK263"/>
        </row>
        <row r="264">
          <cell r="C264"/>
          <cell r="D264"/>
          <cell r="E264"/>
          <cell r="F264"/>
          <cell r="G264"/>
          <cell r="H264"/>
          <cell r="I264"/>
          <cell r="J264"/>
          <cell r="K264"/>
          <cell r="L264"/>
          <cell r="M264"/>
          <cell r="N264"/>
          <cell r="O264"/>
          <cell r="P264"/>
          <cell r="Q264"/>
          <cell r="R264"/>
          <cell r="S264"/>
          <cell r="T264"/>
          <cell r="U264"/>
          <cell r="V264"/>
          <cell r="W264"/>
          <cell r="X264"/>
          <cell r="Y264"/>
          <cell r="Z264"/>
          <cell r="AA264"/>
          <cell r="AB264"/>
          <cell r="AC264"/>
          <cell r="AD264"/>
          <cell r="AE264"/>
          <cell r="AF264"/>
          <cell r="AG264"/>
          <cell r="AH264"/>
          <cell r="AI264"/>
          <cell r="AJ264"/>
          <cell r="AK264"/>
        </row>
        <row r="265">
          <cell r="C265"/>
          <cell r="D265"/>
          <cell r="E265"/>
          <cell r="F265"/>
          <cell r="G265"/>
          <cell r="H265"/>
          <cell r="I265"/>
          <cell r="J265"/>
          <cell r="K265"/>
          <cell r="L265"/>
          <cell r="M265"/>
          <cell r="N265"/>
          <cell r="O265"/>
          <cell r="P265"/>
          <cell r="Q265"/>
          <cell r="R265"/>
          <cell r="S265"/>
          <cell r="T265"/>
          <cell r="U265"/>
          <cell r="V265"/>
          <cell r="W265"/>
          <cell r="X265"/>
          <cell r="Y265"/>
          <cell r="Z265"/>
          <cell r="AA265"/>
          <cell r="AB265"/>
          <cell r="AC265"/>
          <cell r="AD265"/>
          <cell r="AE265"/>
          <cell r="AF265"/>
          <cell r="AG265"/>
          <cell r="AH265"/>
          <cell r="AI265"/>
          <cell r="AJ265"/>
          <cell r="AK265"/>
        </row>
        <row r="266">
          <cell r="C266"/>
          <cell r="D266"/>
          <cell r="E266"/>
          <cell r="F266"/>
          <cell r="G266"/>
          <cell r="H266"/>
          <cell r="I266"/>
          <cell r="J266"/>
          <cell r="K266"/>
          <cell r="L266"/>
          <cell r="M266"/>
          <cell r="N266"/>
          <cell r="O266"/>
          <cell r="P266"/>
          <cell r="Q266"/>
          <cell r="R266"/>
          <cell r="S266"/>
          <cell r="T266"/>
          <cell r="U266"/>
          <cell r="V266"/>
          <cell r="W266"/>
          <cell r="X266"/>
          <cell r="Y266"/>
          <cell r="Z266"/>
          <cell r="AA266"/>
          <cell r="AB266"/>
          <cell r="AC266"/>
          <cell r="AD266"/>
          <cell r="AE266"/>
          <cell r="AF266"/>
          <cell r="AG266"/>
          <cell r="AH266"/>
          <cell r="AI266"/>
          <cell r="AJ266"/>
          <cell r="AK266"/>
        </row>
        <row r="267">
          <cell r="C267"/>
          <cell r="D267"/>
          <cell r="E267"/>
          <cell r="F267"/>
          <cell r="G267"/>
          <cell r="H267"/>
          <cell r="I267"/>
          <cell r="J267"/>
          <cell r="K267"/>
          <cell r="L267"/>
          <cell r="M267"/>
          <cell r="N267"/>
          <cell r="O267"/>
          <cell r="P267"/>
          <cell r="Q267"/>
          <cell r="R267"/>
          <cell r="S267"/>
          <cell r="T267"/>
          <cell r="U267"/>
          <cell r="V267"/>
          <cell r="W267"/>
          <cell r="X267"/>
          <cell r="Y267"/>
          <cell r="Z267"/>
          <cell r="AA267"/>
          <cell r="AB267"/>
          <cell r="AC267"/>
          <cell r="AD267"/>
          <cell r="AE267"/>
          <cell r="AF267"/>
          <cell r="AG267"/>
          <cell r="AH267"/>
          <cell r="AI267"/>
          <cell r="AJ267"/>
          <cell r="AK267"/>
        </row>
        <row r="268">
          <cell r="C268"/>
          <cell r="D268"/>
          <cell r="E268"/>
          <cell r="F268"/>
          <cell r="G268"/>
          <cell r="H268"/>
          <cell r="I268"/>
          <cell r="J268"/>
          <cell r="K268"/>
          <cell r="L268"/>
          <cell r="M268"/>
          <cell r="N268"/>
          <cell r="O268"/>
          <cell r="P268"/>
          <cell r="Q268"/>
          <cell r="R268"/>
          <cell r="S268"/>
          <cell r="T268"/>
          <cell r="U268"/>
          <cell r="V268"/>
          <cell r="W268"/>
          <cell r="X268"/>
          <cell r="Y268"/>
          <cell r="Z268"/>
          <cell r="AA268"/>
          <cell r="AB268"/>
          <cell r="AC268"/>
          <cell r="AD268"/>
          <cell r="AE268"/>
          <cell r="AF268"/>
          <cell r="AG268"/>
          <cell r="AH268"/>
          <cell r="AI268"/>
          <cell r="AJ268"/>
          <cell r="AK268"/>
        </row>
        <row r="269">
          <cell r="C269"/>
          <cell r="D269"/>
          <cell r="E269"/>
          <cell r="F269"/>
          <cell r="G269"/>
          <cell r="H269"/>
          <cell r="I269"/>
          <cell r="J269"/>
          <cell r="K269"/>
          <cell r="L269"/>
          <cell r="M269"/>
          <cell r="N269"/>
          <cell r="O269"/>
          <cell r="P269"/>
          <cell r="Q269"/>
          <cell r="R269"/>
          <cell r="S269"/>
          <cell r="T269"/>
          <cell r="U269"/>
          <cell r="V269"/>
          <cell r="W269"/>
          <cell r="X269"/>
          <cell r="Y269"/>
          <cell r="Z269"/>
          <cell r="AA269"/>
          <cell r="AB269"/>
          <cell r="AC269"/>
          <cell r="AD269"/>
          <cell r="AE269"/>
          <cell r="AF269"/>
          <cell r="AG269"/>
          <cell r="AH269"/>
          <cell r="AI269"/>
          <cell r="AJ269"/>
          <cell r="AK269"/>
        </row>
        <row r="270">
          <cell r="C270"/>
          <cell r="D270"/>
          <cell r="E270"/>
          <cell r="F270"/>
          <cell r="G270"/>
          <cell r="H270"/>
          <cell r="I270"/>
          <cell r="J270"/>
          <cell r="K270"/>
          <cell r="L270"/>
          <cell r="M270"/>
          <cell r="N270"/>
          <cell r="O270"/>
          <cell r="P270"/>
          <cell r="Q270"/>
          <cell r="R270"/>
          <cell r="S270"/>
          <cell r="T270"/>
          <cell r="U270"/>
          <cell r="V270"/>
          <cell r="W270"/>
          <cell r="X270"/>
          <cell r="Y270"/>
          <cell r="Z270"/>
          <cell r="AA270"/>
          <cell r="AB270"/>
          <cell r="AC270"/>
          <cell r="AD270"/>
          <cell r="AE270"/>
          <cell r="AF270"/>
          <cell r="AG270"/>
          <cell r="AH270"/>
          <cell r="AI270"/>
          <cell r="AJ270"/>
          <cell r="AK270"/>
        </row>
        <row r="271">
          <cell r="C271"/>
          <cell r="D271"/>
          <cell r="E271"/>
          <cell r="F271"/>
          <cell r="G271"/>
          <cell r="H271"/>
          <cell r="I271"/>
          <cell r="J271"/>
          <cell r="K271"/>
          <cell r="L271"/>
          <cell r="M271"/>
          <cell r="N271"/>
          <cell r="O271"/>
          <cell r="P271"/>
          <cell r="Q271"/>
          <cell r="R271"/>
          <cell r="S271"/>
          <cell r="T271"/>
          <cell r="U271"/>
          <cell r="V271"/>
          <cell r="W271"/>
          <cell r="X271"/>
          <cell r="Y271"/>
          <cell r="Z271"/>
          <cell r="AA271"/>
          <cell r="AB271"/>
          <cell r="AC271"/>
          <cell r="AD271"/>
          <cell r="AE271"/>
          <cell r="AF271"/>
          <cell r="AG271"/>
          <cell r="AH271"/>
          <cell r="AI271"/>
          <cell r="AJ271"/>
          <cell r="AK271"/>
        </row>
        <row r="272">
          <cell r="C272"/>
          <cell r="D272"/>
          <cell r="E272"/>
          <cell r="F272"/>
          <cell r="G272"/>
          <cell r="H272"/>
          <cell r="I272"/>
          <cell r="J272"/>
          <cell r="K272"/>
          <cell r="L272"/>
          <cell r="M272"/>
          <cell r="N272"/>
          <cell r="O272"/>
          <cell r="P272"/>
          <cell r="Q272"/>
          <cell r="R272"/>
          <cell r="S272"/>
          <cell r="T272"/>
          <cell r="U272"/>
          <cell r="V272"/>
          <cell r="W272"/>
          <cell r="X272"/>
          <cell r="Y272"/>
          <cell r="Z272"/>
          <cell r="AA272"/>
          <cell r="AB272"/>
          <cell r="AC272"/>
          <cell r="AD272"/>
          <cell r="AE272"/>
          <cell r="AF272"/>
          <cell r="AG272"/>
          <cell r="AH272"/>
          <cell r="AI272"/>
          <cell r="AJ272"/>
          <cell r="AK272"/>
        </row>
        <row r="273">
          <cell r="C273"/>
          <cell r="D273"/>
          <cell r="E273"/>
          <cell r="F273"/>
          <cell r="G273"/>
          <cell r="H273"/>
          <cell r="I273"/>
          <cell r="J273"/>
          <cell r="K273"/>
          <cell r="L273"/>
          <cell r="M273"/>
          <cell r="N273"/>
          <cell r="O273"/>
          <cell r="P273"/>
          <cell r="Q273"/>
          <cell r="R273"/>
          <cell r="S273"/>
          <cell r="T273"/>
          <cell r="U273"/>
          <cell r="V273"/>
          <cell r="W273"/>
          <cell r="X273"/>
          <cell r="Y273"/>
          <cell r="Z273"/>
          <cell r="AA273"/>
          <cell r="AB273"/>
          <cell r="AC273"/>
          <cell r="AD273"/>
          <cell r="AE273"/>
          <cell r="AF273"/>
          <cell r="AG273"/>
          <cell r="AH273"/>
          <cell r="AI273"/>
          <cell r="AJ273"/>
          <cell r="AK273"/>
        </row>
        <row r="274">
          <cell r="C274"/>
          <cell r="D274"/>
          <cell r="E274"/>
          <cell r="F274"/>
          <cell r="G274"/>
          <cell r="H274"/>
          <cell r="I274"/>
          <cell r="J274"/>
          <cell r="K274"/>
          <cell r="L274"/>
          <cell r="M274"/>
          <cell r="N274"/>
          <cell r="O274"/>
          <cell r="P274"/>
          <cell r="Q274"/>
          <cell r="R274"/>
          <cell r="S274"/>
          <cell r="T274"/>
          <cell r="U274"/>
          <cell r="V274"/>
          <cell r="W274"/>
          <cell r="X274"/>
          <cell r="Y274"/>
          <cell r="Z274"/>
          <cell r="AA274"/>
          <cell r="AB274"/>
          <cell r="AC274"/>
          <cell r="AD274"/>
          <cell r="AE274"/>
          <cell r="AF274"/>
          <cell r="AG274"/>
          <cell r="AH274"/>
          <cell r="AI274"/>
          <cell r="AJ274"/>
          <cell r="AK274"/>
        </row>
        <row r="275">
          <cell r="C275"/>
          <cell r="D275"/>
          <cell r="E275"/>
          <cell r="F275"/>
          <cell r="G275"/>
          <cell r="H275"/>
          <cell r="I275"/>
          <cell r="J275"/>
          <cell r="K275"/>
          <cell r="L275"/>
          <cell r="M275"/>
          <cell r="N275"/>
          <cell r="O275"/>
          <cell r="P275"/>
          <cell r="Q275"/>
          <cell r="R275"/>
          <cell r="S275"/>
          <cell r="T275"/>
          <cell r="U275"/>
          <cell r="V275"/>
          <cell r="W275"/>
          <cell r="X275"/>
          <cell r="Y275"/>
          <cell r="Z275"/>
          <cell r="AA275"/>
          <cell r="AB275"/>
          <cell r="AC275"/>
          <cell r="AD275"/>
          <cell r="AE275"/>
          <cell r="AF275"/>
          <cell r="AG275"/>
          <cell r="AH275"/>
          <cell r="AI275"/>
          <cell r="AJ275"/>
          <cell r="AK275"/>
        </row>
        <row r="276">
          <cell r="C276"/>
          <cell r="D276"/>
          <cell r="E276"/>
          <cell r="F276"/>
          <cell r="G276"/>
          <cell r="H276"/>
          <cell r="I276"/>
          <cell r="J276"/>
          <cell r="K276"/>
          <cell r="L276"/>
          <cell r="M276"/>
          <cell r="N276"/>
          <cell r="O276"/>
          <cell r="P276"/>
          <cell r="Q276"/>
          <cell r="R276"/>
          <cell r="S276"/>
          <cell r="T276"/>
          <cell r="U276"/>
          <cell r="V276"/>
          <cell r="W276"/>
          <cell r="X276"/>
          <cell r="Y276"/>
          <cell r="Z276"/>
          <cell r="AA276"/>
          <cell r="AB276"/>
          <cell r="AC276"/>
          <cell r="AD276"/>
          <cell r="AE276"/>
          <cell r="AF276"/>
          <cell r="AG276"/>
          <cell r="AH276"/>
          <cell r="AI276"/>
          <cell r="AJ276"/>
          <cell r="AK276"/>
        </row>
        <row r="277">
          <cell r="C277"/>
          <cell r="D277"/>
          <cell r="E277"/>
          <cell r="F277"/>
          <cell r="G277"/>
          <cell r="H277"/>
          <cell r="I277"/>
          <cell r="J277"/>
          <cell r="K277"/>
          <cell r="L277"/>
          <cell r="M277"/>
          <cell r="N277"/>
          <cell r="O277"/>
          <cell r="P277"/>
          <cell r="Q277"/>
          <cell r="R277"/>
          <cell r="S277"/>
          <cell r="T277"/>
          <cell r="U277"/>
          <cell r="V277"/>
          <cell r="W277"/>
          <cell r="X277"/>
          <cell r="Y277"/>
          <cell r="Z277"/>
          <cell r="AA277"/>
          <cell r="AB277"/>
          <cell r="AC277"/>
          <cell r="AD277"/>
          <cell r="AE277"/>
          <cell r="AF277"/>
          <cell r="AG277"/>
          <cell r="AH277"/>
          <cell r="AI277"/>
          <cell r="AJ277"/>
          <cell r="AK277"/>
        </row>
        <row r="278">
          <cell r="C278"/>
          <cell r="D278"/>
          <cell r="E278"/>
          <cell r="F278"/>
          <cell r="G278"/>
          <cell r="H278"/>
          <cell r="I278"/>
          <cell r="J278"/>
          <cell r="K278"/>
          <cell r="L278"/>
          <cell r="M278"/>
          <cell r="N278"/>
          <cell r="O278"/>
          <cell r="P278"/>
          <cell r="Q278"/>
          <cell r="R278"/>
          <cell r="S278"/>
          <cell r="T278"/>
          <cell r="U278"/>
          <cell r="V278"/>
          <cell r="W278"/>
          <cell r="X278"/>
          <cell r="Y278"/>
          <cell r="Z278"/>
          <cell r="AA278"/>
          <cell r="AB278"/>
          <cell r="AC278"/>
          <cell r="AD278"/>
          <cell r="AE278"/>
          <cell r="AF278"/>
          <cell r="AG278"/>
          <cell r="AH278"/>
          <cell r="AI278"/>
          <cell r="AJ278"/>
          <cell r="AK278"/>
        </row>
        <row r="279">
          <cell r="C279"/>
          <cell r="D279"/>
          <cell r="E279"/>
          <cell r="F279"/>
          <cell r="G279"/>
          <cell r="H279"/>
          <cell r="I279"/>
          <cell r="J279"/>
          <cell r="K279"/>
          <cell r="L279"/>
          <cell r="M279"/>
          <cell r="N279"/>
          <cell r="O279"/>
          <cell r="P279"/>
          <cell r="Q279"/>
          <cell r="R279"/>
          <cell r="S279"/>
          <cell r="T279"/>
          <cell r="U279"/>
          <cell r="V279"/>
          <cell r="W279"/>
          <cell r="X279"/>
          <cell r="Y279"/>
          <cell r="Z279"/>
          <cell r="AA279"/>
          <cell r="AB279"/>
          <cell r="AC279"/>
          <cell r="AD279"/>
          <cell r="AE279"/>
          <cell r="AF279"/>
          <cell r="AG279"/>
          <cell r="AH279"/>
          <cell r="AI279"/>
          <cell r="AJ279"/>
          <cell r="AK279"/>
        </row>
        <row r="280">
          <cell r="C280"/>
          <cell r="D280"/>
          <cell r="E280"/>
          <cell r="F280"/>
          <cell r="G280"/>
          <cell r="H280"/>
          <cell r="I280"/>
          <cell r="J280"/>
          <cell r="K280"/>
          <cell r="L280"/>
          <cell r="M280"/>
          <cell r="N280"/>
          <cell r="O280"/>
          <cell r="P280"/>
          <cell r="Q280"/>
          <cell r="R280"/>
          <cell r="S280"/>
          <cell r="T280"/>
          <cell r="U280"/>
          <cell r="V280"/>
          <cell r="W280"/>
          <cell r="X280"/>
          <cell r="Y280"/>
          <cell r="Z280"/>
          <cell r="AA280"/>
          <cell r="AB280"/>
          <cell r="AC280"/>
          <cell r="AD280"/>
          <cell r="AE280"/>
          <cell r="AF280"/>
          <cell r="AG280"/>
          <cell r="AH280"/>
          <cell r="AI280"/>
          <cell r="AJ280"/>
          <cell r="AK280"/>
        </row>
        <row r="281">
          <cell r="C281"/>
          <cell r="D281"/>
          <cell r="E281"/>
          <cell r="F281"/>
          <cell r="G281"/>
          <cell r="H281"/>
          <cell r="I281"/>
          <cell r="J281"/>
          <cell r="K281"/>
          <cell r="L281"/>
          <cell r="M281"/>
          <cell r="N281"/>
          <cell r="O281"/>
          <cell r="P281"/>
          <cell r="Q281"/>
          <cell r="R281"/>
          <cell r="S281"/>
          <cell r="T281"/>
          <cell r="U281"/>
          <cell r="V281"/>
          <cell r="W281"/>
          <cell r="X281"/>
          <cell r="Y281"/>
          <cell r="Z281"/>
          <cell r="AA281"/>
          <cell r="AB281"/>
          <cell r="AC281"/>
          <cell r="AD281"/>
          <cell r="AE281"/>
          <cell r="AF281"/>
          <cell r="AG281"/>
          <cell r="AH281"/>
          <cell r="AI281"/>
          <cell r="AJ281"/>
          <cell r="AK281"/>
        </row>
        <row r="282">
          <cell r="C282"/>
          <cell r="D282"/>
          <cell r="E282"/>
          <cell r="F282"/>
          <cell r="G282"/>
          <cell r="H282"/>
          <cell r="I282"/>
          <cell r="J282"/>
          <cell r="K282"/>
          <cell r="L282"/>
          <cell r="M282"/>
          <cell r="N282"/>
          <cell r="O282"/>
          <cell r="P282"/>
          <cell r="Q282"/>
          <cell r="R282"/>
          <cell r="S282"/>
          <cell r="T282"/>
          <cell r="U282"/>
          <cell r="V282"/>
          <cell r="W282"/>
          <cell r="X282"/>
          <cell r="Y282"/>
          <cell r="Z282"/>
          <cell r="AA282"/>
          <cell r="AB282"/>
          <cell r="AC282"/>
          <cell r="AD282"/>
          <cell r="AE282"/>
          <cell r="AF282"/>
          <cell r="AG282"/>
          <cell r="AH282"/>
          <cell r="AI282"/>
          <cell r="AJ282"/>
          <cell r="AK282"/>
        </row>
        <row r="283">
          <cell r="C283"/>
          <cell r="D283"/>
          <cell r="E283"/>
          <cell r="F283"/>
          <cell r="G283"/>
          <cell r="H283"/>
          <cell r="I283"/>
          <cell r="J283"/>
          <cell r="K283"/>
          <cell r="L283"/>
          <cell r="M283"/>
          <cell r="N283"/>
          <cell r="O283"/>
          <cell r="P283"/>
          <cell r="Q283"/>
          <cell r="R283"/>
          <cell r="S283"/>
          <cell r="T283"/>
          <cell r="U283"/>
          <cell r="V283"/>
          <cell r="W283"/>
          <cell r="X283"/>
          <cell r="Y283"/>
          <cell r="Z283"/>
          <cell r="AA283"/>
          <cell r="AB283"/>
          <cell r="AC283"/>
          <cell r="AD283"/>
          <cell r="AE283"/>
          <cell r="AF283"/>
          <cell r="AG283"/>
          <cell r="AH283"/>
          <cell r="AI283"/>
          <cell r="AJ283"/>
          <cell r="AK283"/>
        </row>
        <row r="284">
          <cell r="C284"/>
          <cell r="D284"/>
          <cell r="E284"/>
          <cell r="F284"/>
          <cell r="G284"/>
          <cell r="H284"/>
          <cell r="I284"/>
          <cell r="J284"/>
          <cell r="K284"/>
          <cell r="L284"/>
          <cell r="M284"/>
          <cell r="N284"/>
          <cell r="O284"/>
          <cell r="P284"/>
          <cell r="Q284"/>
          <cell r="R284"/>
          <cell r="S284"/>
          <cell r="T284"/>
          <cell r="U284"/>
          <cell r="V284"/>
          <cell r="W284"/>
          <cell r="X284"/>
          <cell r="Y284"/>
          <cell r="Z284"/>
          <cell r="AA284"/>
          <cell r="AB284"/>
          <cell r="AC284"/>
          <cell r="AD284"/>
          <cell r="AE284"/>
          <cell r="AF284"/>
          <cell r="AG284"/>
          <cell r="AH284"/>
          <cell r="AI284"/>
          <cell r="AJ284"/>
          <cell r="AK284"/>
        </row>
        <row r="285">
          <cell r="C285"/>
          <cell r="D285"/>
          <cell r="E285"/>
          <cell r="F285"/>
          <cell r="G285"/>
          <cell r="H285"/>
          <cell r="I285"/>
          <cell r="J285"/>
          <cell r="K285"/>
          <cell r="L285"/>
          <cell r="M285"/>
          <cell r="N285"/>
          <cell r="O285"/>
          <cell r="P285"/>
          <cell r="Q285"/>
          <cell r="R285"/>
          <cell r="S285"/>
          <cell r="T285"/>
          <cell r="U285"/>
          <cell r="V285"/>
          <cell r="W285"/>
          <cell r="X285"/>
          <cell r="Y285"/>
          <cell r="Z285"/>
          <cell r="AA285"/>
          <cell r="AB285"/>
          <cell r="AC285"/>
          <cell r="AD285"/>
          <cell r="AE285"/>
          <cell r="AF285"/>
          <cell r="AG285"/>
          <cell r="AH285"/>
          <cell r="AI285"/>
          <cell r="AJ285"/>
          <cell r="AK285"/>
        </row>
        <row r="286">
          <cell r="C286"/>
          <cell r="D286"/>
          <cell r="E286"/>
          <cell r="F286"/>
          <cell r="G286"/>
          <cell r="H286"/>
          <cell r="I286"/>
          <cell r="J286"/>
          <cell r="K286"/>
          <cell r="L286"/>
          <cell r="M286"/>
          <cell r="N286"/>
          <cell r="O286"/>
          <cell r="P286"/>
          <cell r="Q286"/>
          <cell r="R286"/>
          <cell r="S286"/>
          <cell r="T286"/>
          <cell r="U286"/>
          <cell r="V286"/>
          <cell r="W286"/>
          <cell r="X286"/>
          <cell r="Y286"/>
          <cell r="Z286"/>
          <cell r="AA286"/>
          <cell r="AB286"/>
          <cell r="AC286"/>
          <cell r="AD286"/>
          <cell r="AE286"/>
          <cell r="AF286"/>
          <cell r="AG286"/>
          <cell r="AH286"/>
          <cell r="AI286"/>
          <cell r="AJ286"/>
          <cell r="AK286"/>
        </row>
        <row r="287">
          <cell r="C287"/>
          <cell r="D287"/>
          <cell r="E287"/>
          <cell r="F287"/>
          <cell r="G287"/>
          <cell r="H287"/>
          <cell r="I287"/>
          <cell r="J287"/>
          <cell r="K287"/>
          <cell r="L287"/>
          <cell r="M287"/>
          <cell r="N287"/>
          <cell r="O287"/>
          <cell r="P287"/>
          <cell r="Q287"/>
          <cell r="R287"/>
          <cell r="S287"/>
          <cell r="T287"/>
          <cell r="U287"/>
          <cell r="V287"/>
          <cell r="W287"/>
          <cell r="X287"/>
          <cell r="Y287"/>
          <cell r="Z287"/>
          <cell r="AA287"/>
          <cell r="AB287"/>
          <cell r="AC287"/>
          <cell r="AD287"/>
          <cell r="AE287"/>
          <cell r="AF287"/>
          <cell r="AG287"/>
          <cell r="AH287"/>
          <cell r="AI287"/>
          <cell r="AJ287"/>
          <cell r="AK287"/>
        </row>
        <row r="288">
          <cell r="C288"/>
          <cell r="D288"/>
          <cell r="E288"/>
          <cell r="F288"/>
          <cell r="G288"/>
          <cell r="H288"/>
          <cell r="I288"/>
          <cell r="J288"/>
          <cell r="K288"/>
          <cell r="L288"/>
          <cell r="M288"/>
          <cell r="N288"/>
          <cell r="O288"/>
          <cell r="P288"/>
          <cell r="Q288"/>
          <cell r="R288"/>
          <cell r="S288"/>
          <cell r="T288"/>
          <cell r="U288"/>
          <cell r="V288"/>
          <cell r="W288"/>
          <cell r="X288"/>
          <cell r="Y288"/>
          <cell r="Z288"/>
          <cell r="AA288"/>
          <cell r="AB288"/>
          <cell r="AC288"/>
          <cell r="AD288"/>
          <cell r="AE288"/>
          <cell r="AF288"/>
          <cell r="AG288"/>
          <cell r="AH288"/>
          <cell r="AI288"/>
          <cell r="AJ288"/>
          <cell r="AK288"/>
        </row>
        <row r="289">
          <cell r="C289"/>
          <cell r="D289"/>
          <cell r="E289"/>
          <cell r="F289"/>
          <cell r="G289"/>
          <cell r="H289"/>
          <cell r="I289"/>
          <cell r="J289"/>
          <cell r="K289"/>
          <cell r="L289"/>
          <cell r="M289"/>
          <cell r="N289"/>
          <cell r="O289"/>
          <cell r="P289"/>
          <cell r="Q289"/>
          <cell r="R289"/>
          <cell r="S289"/>
          <cell r="T289"/>
          <cell r="U289"/>
          <cell r="V289"/>
          <cell r="W289"/>
          <cell r="X289"/>
          <cell r="Y289"/>
          <cell r="Z289"/>
          <cell r="AA289"/>
          <cell r="AB289"/>
          <cell r="AC289"/>
          <cell r="AD289"/>
          <cell r="AE289"/>
          <cell r="AF289"/>
          <cell r="AG289"/>
          <cell r="AH289"/>
          <cell r="AI289"/>
          <cell r="AJ289"/>
          <cell r="AK289"/>
        </row>
        <row r="290">
          <cell r="C290"/>
          <cell r="D290"/>
          <cell r="E290"/>
          <cell r="F290"/>
          <cell r="G290"/>
          <cell r="H290"/>
          <cell r="I290"/>
          <cell r="J290"/>
          <cell r="K290"/>
          <cell r="L290"/>
          <cell r="M290"/>
          <cell r="N290"/>
          <cell r="O290"/>
          <cell r="P290"/>
          <cell r="Q290"/>
          <cell r="R290"/>
          <cell r="S290"/>
          <cell r="T290"/>
          <cell r="U290"/>
          <cell r="V290"/>
          <cell r="W290"/>
          <cell r="X290"/>
          <cell r="Y290"/>
          <cell r="Z290"/>
          <cell r="AA290"/>
          <cell r="AB290"/>
          <cell r="AC290"/>
          <cell r="AD290"/>
          <cell r="AE290"/>
          <cell r="AF290"/>
          <cell r="AG290"/>
          <cell r="AH290"/>
          <cell r="AI290"/>
          <cell r="AJ290"/>
          <cell r="AK290"/>
        </row>
        <row r="291">
          <cell r="C291"/>
          <cell r="D291"/>
          <cell r="E291"/>
          <cell r="F291"/>
          <cell r="G291"/>
          <cell r="H291"/>
          <cell r="I291"/>
          <cell r="J291"/>
          <cell r="K291"/>
          <cell r="L291"/>
          <cell r="M291"/>
          <cell r="N291"/>
          <cell r="O291"/>
          <cell r="P291"/>
          <cell r="Q291"/>
          <cell r="R291"/>
          <cell r="S291"/>
          <cell r="T291"/>
          <cell r="U291"/>
          <cell r="V291"/>
          <cell r="W291"/>
          <cell r="X291"/>
          <cell r="Y291"/>
          <cell r="Z291"/>
          <cell r="AA291"/>
          <cell r="AB291"/>
          <cell r="AC291"/>
          <cell r="AD291"/>
          <cell r="AE291"/>
          <cell r="AF291"/>
          <cell r="AG291"/>
          <cell r="AH291"/>
          <cell r="AI291"/>
          <cell r="AJ291"/>
          <cell r="AK291"/>
        </row>
        <row r="292">
          <cell r="C292"/>
          <cell r="D292"/>
          <cell r="E292"/>
          <cell r="F292"/>
          <cell r="G292"/>
          <cell r="H292"/>
          <cell r="I292"/>
          <cell r="J292"/>
          <cell r="K292"/>
          <cell r="L292"/>
          <cell r="M292"/>
          <cell r="N292"/>
          <cell r="O292"/>
          <cell r="P292"/>
          <cell r="Q292"/>
          <cell r="R292"/>
          <cell r="S292"/>
          <cell r="T292"/>
          <cell r="U292"/>
          <cell r="V292"/>
          <cell r="W292"/>
          <cell r="X292"/>
          <cell r="Y292"/>
          <cell r="Z292"/>
          <cell r="AA292"/>
          <cell r="AB292"/>
          <cell r="AC292"/>
          <cell r="AD292"/>
          <cell r="AE292"/>
          <cell r="AF292"/>
          <cell r="AG292"/>
          <cell r="AH292"/>
          <cell r="AI292"/>
          <cell r="AJ292"/>
          <cell r="AK292"/>
        </row>
        <row r="293">
          <cell r="C293"/>
          <cell r="D293"/>
          <cell r="E293"/>
          <cell r="F293"/>
          <cell r="G293"/>
          <cell r="H293"/>
          <cell r="I293"/>
          <cell r="J293"/>
          <cell r="K293"/>
          <cell r="L293"/>
          <cell r="M293"/>
          <cell r="N293"/>
          <cell r="O293"/>
          <cell r="P293"/>
          <cell r="Q293"/>
          <cell r="R293"/>
          <cell r="S293"/>
          <cell r="T293"/>
          <cell r="U293"/>
          <cell r="V293"/>
          <cell r="W293"/>
          <cell r="X293"/>
          <cell r="Y293"/>
          <cell r="Z293"/>
          <cell r="AA293"/>
          <cell r="AB293"/>
          <cell r="AC293"/>
          <cell r="AD293"/>
          <cell r="AE293"/>
          <cell r="AF293"/>
          <cell r="AG293"/>
          <cell r="AH293"/>
          <cell r="AI293"/>
          <cell r="AJ293"/>
          <cell r="AK293"/>
        </row>
        <row r="294">
          <cell r="C294"/>
          <cell r="D294"/>
          <cell r="E294"/>
          <cell r="F294"/>
          <cell r="G294"/>
          <cell r="H294"/>
          <cell r="I294"/>
          <cell r="J294"/>
          <cell r="K294"/>
          <cell r="L294"/>
          <cell r="M294"/>
          <cell r="N294"/>
          <cell r="O294"/>
          <cell r="P294"/>
          <cell r="Q294"/>
          <cell r="R294"/>
          <cell r="S294"/>
          <cell r="T294"/>
          <cell r="U294"/>
          <cell r="V294"/>
          <cell r="W294"/>
          <cell r="X294"/>
          <cell r="Y294"/>
          <cell r="Z294"/>
          <cell r="AA294"/>
          <cell r="AB294"/>
          <cell r="AC294"/>
          <cell r="AD294"/>
          <cell r="AE294"/>
          <cell r="AF294"/>
          <cell r="AG294"/>
          <cell r="AH294"/>
          <cell r="AI294"/>
          <cell r="AJ294"/>
          <cell r="AK294"/>
        </row>
        <row r="295">
          <cell r="C295"/>
          <cell r="D295"/>
          <cell r="E295"/>
          <cell r="F295"/>
          <cell r="G295"/>
          <cell r="H295"/>
          <cell r="I295"/>
          <cell r="J295"/>
          <cell r="K295"/>
          <cell r="L295"/>
          <cell r="M295"/>
          <cell r="N295"/>
          <cell r="O295"/>
          <cell r="P295"/>
          <cell r="Q295"/>
          <cell r="R295"/>
          <cell r="S295"/>
          <cell r="T295"/>
          <cell r="U295"/>
          <cell r="V295"/>
          <cell r="W295"/>
          <cell r="X295"/>
          <cell r="Y295"/>
          <cell r="Z295"/>
          <cell r="AA295"/>
          <cell r="AB295"/>
          <cell r="AC295"/>
          <cell r="AD295"/>
          <cell r="AE295"/>
          <cell r="AF295"/>
          <cell r="AG295"/>
          <cell r="AH295"/>
          <cell r="AI295"/>
          <cell r="AJ295"/>
          <cell r="AK295"/>
        </row>
        <row r="296">
          <cell r="C296"/>
          <cell r="D296"/>
          <cell r="E296"/>
          <cell r="F296"/>
          <cell r="G296"/>
          <cell r="H296"/>
          <cell r="I296"/>
          <cell r="J296"/>
          <cell r="K296"/>
          <cell r="L296"/>
          <cell r="M296"/>
          <cell r="N296"/>
          <cell r="O296"/>
          <cell r="P296"/>
          <cell r="Q296"/>
          <cell r="R296"/>
          <cell r="S296"/>
          <cell r="T296"/>
          <cell r="U296"/>
          <cell r="V296"/>
          <cell r="W296"/>
          <cell r="X296"/>
          <cell r="Y296"/>
          <cell r="Z296"/>
          <cell r="AA296"/>
          <cell r="AB296"/>
          <cell r="AC296"/>
          <cell r="AD296"/>
          <cell r="AE296"/>
          <cell r="AF296"/>
          <cell r="AG296"/>
          <cell r="AH296"/>
          <cell r="AI296"/>
          <cell r="AJ296"/>
          <cell r="AK296"/>
        </row>
        <row r="297">
          <cell r="C297"/>
          <cell r="D297"/>
          <cell r="E297"/>
          <cell r="F297"/>
          <cell r="G297"/>
          <cell r="H297"/>
          <cell r="I297"/>
          <cell r="J297"/>
          <cell r="K297"/>
          <cell r="L297"/>
          <cell r="M297"/>
          <cell r="N297"/>
          <cell r="O297"/>
          <cell r="P297"/>
          <cell r="Q297"/>
          <cell r="R297"/>
          <cell r="S297"/>
          <cell r="T297"/>
          <cell r="U297"/>
          <cell r="V297"/>
          <cell r="W297"/>
          <cell r="X297"/>
          <cell r="Y297"/>
          <cell r="Z297"/>
          <cell r="AA297"/>
          <cell r="AB297"/>
          <cell r="AC297"/>
          <cell r="AD297"/>
          <cell r="AE297"/>
          <cell r="AF297"/>
          <cell r="AG297"/>
          <cell r="AH297"/>
          <cell r="AI297"/>
          <cell r="AJ297"/>
          <cell r="AK297"/>
        </row>
        <row r="298">
          <cell r="C298"/>
          <cell r="D298"/>
          <cell r="E298"/>
          <cell r="F298"/>
          <cell r="G298"/>
          <cell r="H298"/>
          <cell r="I298"/>
          <cell r="J298"/>
          <cell r="K298"/>
          <cell r="L298"/>
          <cell r="M298"/>
          <cell r="N298"/>
          <cell r="O298"/>
          <cell r="P298"/>
          <cell r="Q298"/>
          <cell r="R298"/>
          <cell r="S298"/>
          <cell r="T298"/>
          <cell r="U298"/>
          <cell r="V298"/>
          <cell r="W298"/>
          <cell r="X298"/>
          <cell r="Y298"/>
          <cell r="Z298"/>
          <cell r="AA298"/>
          <cell r="AB298"/>
          <cell r="AC298"/>
          <cell r="AD298"/>
          <cell r="AE298"/>
          <cell r="AF298"/>
          <cell r="AG298"/>
          <cell r="AH298"/>
          <cell r="AI298"/>
          <cell r="AJ298"/>
          <cell r="AK298"/>
        </row>
        <row r="299">
          <cell r="C299"/>
          <cell r="D299"/>
          <cell r="E299"/>
          <cell r="F299"/>
          <cell r="G299"/>
          <cell r="H299"/>
          <cell r="I299"/>
          <cell r="J299"/>
          <cell r="K299"/>
          <cell r="L299"/>
          <cell r="M299"/>
          <cell r="N299"/>
          <cell r="O299"/>
          <cell r="P299"/>
          <cell r="Q299"/>
          <cell r="R299"/>
          <cell r="S299"/>
          <cell r="T299"/>
          <cell r="U299"/>
          <cell r="V299"/>
          <cell r="W299"/>
          <cell r="X299"/>
          <cell r="Y299"/>
          <cell r="Z299"/>
          <cell r="AA299"/>
          <cell r="AB299"/>
          <cell r="AC299"/>
          <cell r="AD299"/>
          <cell r="AE299"/>
          <cell r="AF299"/>
          <cell r="AG299"/>
          <cell r="AH299"/>
          <cell r="AI299"/>
          <cell r="AJ299"/>
          <cell r="AK299"/>
        </row>
        <row r="300">
          <cell r="C300"/>
          <cell r="D300"/>
          <cell r="E300"/>
          <cell r="F300"/>
          <cell r="G300"/>
          <cell r="H300"/>
          <cell r="I300"/>
          <cell r="J300"/>
          <cell r="K300"/>
          <cell r="L300"/>
          <cell r="M300"/>
          <cell r="N300"/>
          <cell r="O300"/>
          <cell r="P300"/>
          <cell r="Q300"/>
          <cell r="R300"/>
          <cell r="S300"/>
          <cell r="T300"/>
          <cell r="U300"/>
          <cell r="V300"/>
          <cell r="W300"/>
          <cell r="X300"/>
          <cell r="Y300"/>
          <cell r="Z300"/>
          <cell r="AA300"/>
          <cell r="AB300"/>
          <cell r="AC300"/>
          <cell r="AD300"/>
          <cell r="AE300"/>
          <cell r="AF300"/>
          <cell r="AG300"/>
          <cell r="AH300"/>
          <cell r="AI300"/>
          <cell r="AJ300"/>
          <cell r="AK300"/>
        </row>
        <row r="301">
          <cell r="C301"/>
          <cell r="D301"/>
          <cell r="E301"/>
          <cell r="F301"/>
          <cell r="G301"/>
          <cell r="H301"/>
          <cell r="I301"/>
          <cell r="J301"/>
          <cell r="K301"/>
          <cell r="L301"/>
          <cell r="M301"/>
          <cell r="N301"/>
          <cell r="O301"/>
          <cell r="P301"/>
          <cell r="Q301"/>
          <cell r="R301"/>
          <cell r="S301"/>
          <cell r="T301"/>
          <cell r="U301"/>
          <cell r="V301"/>
          <cell r="W301"/>
          <cell r="X301"/>
          <cell r="Y301"/>
          <cell r="Z301"/>
          <cell r="AA301"/>
          <cell r="AB301"/>
          <cell r="AC301"/>
          <cell r="AD301"/>
          <cell r="AE301"/>
          <cell r="AF301"/>
          <cell r="AG301"/>
          <cell r="AH301"/>
          <cell r="AI301"/>
          <cell r="AJ301"/>
          <cell r="AK301"/>
        </row>
        <row r="302">
          <cell r="C302"/>
          <cell r="D302"/>
          <cell r="E302"/>
          <cell r="F302"/>
          <cell r="G302"/>
          <cell r="H302"/>
          <cell r="I302"/>
          <cell r="J302"/>
          <cell r="K302"/>
          <cell r="L302"/>
          <cell r="M302"/>
          <cell r="N302"/>
          <cell r="O302"/>
          <cell r="P302"/>
          <cell r="Q302"/>
          <cell r="R302"/>
          <cell r="S302"/>
          <cell r="T302"/>
          <cell r="U302"/>
          <cell r="V302"/>
          <cell r="W302"/>
          <cell r="X302"/>
          <cell r="Y302"/>
          <cell r="Z302"/>
          <cell r="AA302"/>
          <cell r="AB302"/>
          <cell r="AC302"/>
          <cell r="AD302"/>
          <cell r="AE302"/>
          <cell r="AF302"/>
          <cell r="AG302"/>
          <cell r="AH302"/>
          <cell r="AI302"/>
          <cell r="AJ302"/>
          <cell r="AK302"/>
        </row>
        <row r="303">
          <cell r="C303"/>
          <cell r="D303"/>
          <cell r="E303"/>
          <cell r="F303"/>
          <cell r="G303"/>
          <cell r="H303"/>
          <cell r="I303"/>
          <cell r="J303"/>
          <cell r="K303"/>
          <cell r="L303"/>
          <cell r="M303"/>
          <cell r="N303"/>
          <cell r="O303"/>
          <cell r="P303"/>
          <cell r="Q303"/>
          <cell r="R303"/>
          <cell r="S303"/>
          <cell r="T303"/>
          <cell r="U303"/>
          <cell r="V303"/>
          <cell r="W303"/>
          <cell r="X303"/>
          <cell r="Y303"/>
          <cell r="Z303"/>
          <cell r="AA303"/>
          <cell r="AB303"/>
          <cell r="AC303"/>
          <cell r="AD303"/>
          <cell r="AE303"/>
          <cell r="AF303"/>
          <cell r="AG303"/>
          <cell r="AH303"/>
          <cell r="AI303"/>
          <cell r="AJ303"/>
          <cell r="AK303"/>
        </row>
        <row r="304">
          <cell r="C304"/>
          <cell r="D304"/>
          <cell r="E304"/>
          <cell r="F304"/>
          <cell r="G304"/>
          <cell r="H304"/>
          <cell r="I304"/>
          <cell r="J304"/>
          <cell r="K304"/>
          <cell r="L304"/>
          <cell r="M304"/>
          <cell r="N304"/>
          <cell r="O304"/>
          <cell r="P304"/>
          <cell r="Q304"/>
          <cell r="R304"/>
          <cell r="S304"/>
          <cell r="T304"/>
          <cell r="U304"/>
          <cell r="V304"/>
          <cell r="W304"/>
          <cell r="X304"/>
          <cell r="Y304"/>
          <cell r="Z304"/>
          <cell r="AA304"/>
          <cell r="AB304"/>
          <cell r="AC304"/>
          <cell r="AD304"/>
          <cell r="AE304"/>
          <cell r="AF304"/>
          <cell r="AG304"/>
          <cell r="AH304"/>
          <cell r="AI304"/>
          <cell r="AJ304"/>
          <cell r="AK304"/>
        </row>
        <row r="305">
          <cell r="C305"/>
          <cell r="D305"/>
          <cell r="E305"/>
          <cell r="F305"/>
          <cell r="G305"/>
          <cell r="H305"/>
          <cell r="I305"/>
          <cell r="J305"/>
          <cell r="K305"/>
          <cell r="L305"/>
          <cell r="M305"/>
          <cell r="N305"/>
          <cell r="O305"/>
          <cell r="P305"/>
          <cell r="Q305"/>
          <cell r="R305"/>
          <cell r="S305"/>
          <cell r="T305"/>
          <cell r="U305"/>
          <cell r="V305"/>
          <cell r="W305"/>
          <cell r="X305"/>
          <cell r="Y305"/>
          <cell r="Z305"/>
          <cell r="AA305"/>
          <cell r="AB305"/>
          <cell r="AC305"/>
          <cell r="AD305"/>
          <cell r="AE305"/>
          <cell r="AF305"/>
          <cell r="AG305"/>
          <cell r="AH305"/>
          <cell r="AI305"/>
          <cell r="AJ305"/>
          <cell r="AK305"/>
        </row>
        <row r="306">
          <cell r="C306"/>
          <cell r="D306"/>
          <cell r="E306"/>
          <cell r="F306"/>
          <cell r="G306"/>
          <cell r="H306"/>
          <cell r="I306"/>
          <cell r="J306"/>
          <cell r="K306"/>
          <cell r="L306"/>
          <cell r="M306"/>
          <cell r="N306"/>
          <cell r="O306"/>
          <cell r="P306"/>
          <cell r="Q306"/>
          <cell r="R306"/>
          <cell r="S306"/>
          <cell r="T306"/>
          <cell r="U306"/>
          <cell r="V306"/>
          <cell r="W306"/>
          <cell r="X306"/>
          <cell r="Y306"/>
          <cell r="Z306"/>
          <cell r="AA306"/>
          <cell r="AB306"/>
          <cell r="AC306"/>
          <cell r="AD306"/>
          <cell r="AE306"/>
          <cell r="AF306"/>
          <cell r="AG306"/>
          <cell r="AH306"/>
          <cell r="AI306"/>
          <cell r="AJ306"/>
          <cell r="AK306"/>
        </row>
        <row r="307">
          <cell r="C307"/>
          <cell r="D307"/>
          <cell r="E307"/>
          <cell r="F307"/>
          <cell r="G307"/>
          <cell r="H307"/>
          <cell r="I307"/>
          <cell r="J307"/>
          <cell r="K307"/>
          <cell r="L307"/>
          <cell r="M307"/>
          <cell r="N307"/>
          <cell r="O307"/>
          <cell r="P307"/>
          <cell r="Q307"/>
          <cell r="R307"/>
          <cell r="S307"/>
          <cell r="T307"/>
          <cell r="U307"/>
          <cell r="V307"/>
          <cell r="W307"/>
          <cell r="X307"/>
          <cell r="Y307"/>
          <cell r="Z307"/>
          <cell r="AA307"/>
          <cell r="AB307"/>
          <cell r="AC307"/>
          <cell r="AD307"/>
          <cell r="AE307"/>
          <cell r="AF307"/>
          <cell r="AG307"/>
          <cell r="AH307"/>
          <cell r="AI307"/>
          <cell r="AJ307"/>
          <cell r="AK307"/>
        </row>
        <row r="308">
          <cell r="C308"/>
          <cell r="D308"/>
          <cell r="E308"/>
          <cell r="F308"/>
          <cell r="G308"/>
          <cell r="H308"/>
          <cell r="I308"/>
          <cell r="J308"/>
          <cell r="K308"/>
          <cell r="L308"/>
          <cell r="M308"/>
          <cell r="N308"/>
          <cell r="O308"/>
          <cell r="P308"/>
          <cell r="Q308"/>
          <cell r="R308"/>
          <cell r="S308"/>
          <cell r="T308"/>
          <cell r="U308"/>
          <cell r="V308"/>
          <cell r="W308"/>
          <cell r="X308"/>
          <cell r="Y308"/>
          <cell r="Z308"/>
          <cell r="AA308"/>
          <cell r="AB308"/>
          <cell r="AC308"/>
          <cell r="AD308"/>
          <cell r="AE308"/>
          <cell r="AF308"/>
          <cell r="AG308"/>
          <cell r="AH308"/>
          <cell r="AI308"/>
          <cell r="AJ308"/>
          <cell r="AK308"/>
        </row>
        <row r="309">
          <cell r="C309"/>
          <cell r="D309"/>
          <cell r="E309"/>
          <cell r="F309"/>
          <cell r="G309"/>
          <cell r="H309"/>
          <cell r="I309"/>
          <cell r="J309"/>
          <cell r="K309"/>
          <cell r="L309"/>
          <cell r="M309"/>
          <cell r="N309"/>
          <cell r="O309"/>
          <cell r="P309"/>
          <cell r="Q309"/>
          <cell r="R309"/>
          <cell r="S309"/>
          <cell r="T309"/>
          <cell r="U309"/>
          <cell r="V309"/>
          <cell r="W309"/>
          <cell r="X309"/>
          <cell r="Y309"/>
          <cell r="Z309"/>
          <cell r="AA309"/>
          <cell r="AB309"/>
          <cell r="AC309"/>
          <cell r="AD309"/>
          <cell r="AE309"/>
          <cell r="AF309"/>
          <cell r="AG309"/>
          <cell r="AH309"/>
          <cell r="AI309"/>
          <cell r="AJ309"/>
          <cell r="AK309"/>
        </row>
        <row r="310">
          <cell r="C310"/>
          <cell r="D310"/>
          <cell r="E310"/>
          <cell r="F310"/>
          <cell r="G310"/>
          <cell r="H310"/>
          <cell r="I310"/>
          <cell r="J310"/>
          <cell r="K310"/>
          <cell r="L310"/>
          <cell r="M310"/>
          <cell r="N310"/>
          <cell r="O310"/>
          <cell r="P310"/>
          <cell r="Q310"/>
          <cell r="R310"/>
          <cell r="S310"/>
          <cell r="T310"/>
          <cell r="U310"/>
          <cell r="V310"/>
          <cell r="W310"/>
          <cell r="X310"/>
          <cell r="Y310"/>
          <cell r="Z310"/>
          <cell r="AA310"/>
          <cell r="AB310"/>
          <cell r="AC310"/>
          <cell r="AD310"/>
          <cell r="AE310"/>
          <cell r="AF310"/>
          <cell r="AG310"/>
          <cell r="AH310"/>
          <cell r="AI310"/>
          <cell r="AJ310"/>
          <cell r="AK310"/>
        </row>
        <row r="311">
          <cell r="C311"/>
          <cell r="D311"/>
          <cell r="E311"/>
          <cell r="F311"/>
          <cell r="G311"/>
          <cell r="H311"/>
          <cell r="I311"/>
          <cell r="J311"/>
          <cell r="K311"/>
          <cell r="L311"/>
          <cell r="M311"/>
          <cell r="N311"/>
          <cell r="O311"/>
          <cell r="P311"/>
          <cell r="Q311"/>
          <cell r="R311"/>
          <cell r="S311"/>
          <cell r="T311"/>
          <cell r="U311"/>
          <cell r="V311"/>
          <cell r="W311"/>
          <cell r="X311"/>
          <cell r="Y311"/>
          <cell r="Z311"/>
          <cell r="AA311"/>
          <cell r="AB311"/>
          <cell r="AC311"/>
          <cell r="AD311"/>
          <cell r="AE311"/>
          <cell r="AF311"/>
          <cell r="AG311"/>
          <cell r="AH311"/>
          <cell r="AI311"/>
          <cell r="AJ311"/>
          <cell r="AK311"/>
        </row>
        <row r="312">
          <cell r="C312"/>
          <cell r="D312"/>
          <cell r="E312"/>
          <cell r="F312"/>
          <cell r="G312"/>
          <cell r="H312"/>
          <cell r="I312"/>
          <cell r="J312"/>
          <cell r="K312"/>
          <cell r="L312"/>
          <cell r="M312"/>
          <cell r="N312"/>
          <cell r="O312"/>
          <cell r="P312"/>
          <cell r="Q312"/>
          <cell r="R312"/>
          <cell r="S312"/>
          <cell r="T312"/>
          <cell r="U312"/>
          <cell r="V312"/>
          <cell r="W312"/>
          <cell r="X312"/>
          <cell r="Y312"/>
          <cell r="Z312"/>
          <cell r="AA312"/>
          <cell r="AB312"/>
          <cell r="AC312"/>
          <cell r="AD312"/>
          <cell r="AE312"/>
          <cell r="AF312"/>
          <cell r="AG312"/>
          <cell r="AH312"/>
          <cell r="AI312"/>
          <cell r="AJ312"/>
          <cell r="AK312"/>
        </row>
        <row r="313">
          <cell r="C313"/>
          <cell r="D313"/>
          <cell r="E313"/>
          <cell r="F313"/>
          <cell r="G313"/>
          <cell r="H313"/>
          <cell r="I313"/>
          <cell r="J313"/>
          <cell r="K313"/>
          <cell r="L313"/>
          <cell r="M313"/>
          <cell r="N313"/>
          <cell r="O313"/>
          <cell r="P313"/>
          <cell r="Q313"/>
          <cell r="R313"/>
          <cell r="S313"/>
          <cell r="T313"/>
          <cell r="U313"/>
          <cell r="V313"/>
          <cell r="W313"/>
          <cell r="X313"/>
          <cell r="Y313"/>
          <cell r="Z313"/>
          <cell r="AA313"/>
          <cell r="AB313"/>
          <cell r="AC313"/>
          <cell r="AD313"/>
          <cell r="AE313"/>
          <cell r="AF313"/>
          <cell r="AG313"/>
          <cell r="AH313"/>
          <cell r="AI313"/>
          <cell r="AJ313"/>
          <cell r="AK313"/>
        </row>
        <row r="314">
          <cell r="C314"/>
          <cell r="D314"/>
          <cell r="E314"/>
          <cell r="F314"/>
          <cell r="G314"/>
          <cell r="H314"/>
          <cell r="I314"/>
          <cell r="J314"/>
          <cell r="K314"/>
          <cell r="L314"/>
          <cell r="M314"/>
          <cell r="N314"/>
          <cell r="O314"/>
          <cell r="P314"/>
          <cell r="Q314"/>
          <cell r="R314"/>
          <cell r="S314"/>
          <cell r="T314"/>
          <cell r="U314"/>
          <cell r="V314"/>
          <cell r="W314"/>
          <cell r="X314"/>
          <cell r="Y314"/>
          <cell r="Z314"/>
          <cell r="AA314"/>
          <cell r="AB314"/>
          <cell r="AC314"/>
          <cell r="AD314"/>
          <cell r="AE314"/>
          <cell r="AF314"/>
          <cell r="AG314"/>
          <cell r="AH314"/>
          <cell r="AI314"/>
          <cell r="AJ314"/>
          <cell r="AK314"/>
        </row>
        <row r="315">
          <cell r="C315"/>
          <cell r="D315"/>
          <cell r="E315"/>
          <cell r="F315"/>
          <cell r="G315"/>
          <cell r="H315"/>
          <cell r="I315"/>
          <cell r="J315"/>
          <cell r="K315"/>
          <cell r="L315"/>
          <cell r="M315"/>
          <cell r="N315"/>
          <cell r="O315"/>
          <cell r="P315"/>
          <cell r="Q315"/>
          <cell r="R315"/>
          <cell r="S315"/>
          <cell r="T315"/>
          <cell r="U315"/>
          <cell r="V315"/>
          <cell r="W315"/>
          <cell r="X315"/>
          <cell r="Y315"/>
          <cell r="Z315"/>
          <cell r="AA315"/>
          <cell r="AB315"/>
          <cell r="AC315"/>
          <cell r="AD315"/>
          <cell r="AE315"/>
          <cell r="AF315"/>
          <cell r="AG315"/>
          <cell r="AH315"/>
          <cell r="AI315"/>
          <cell r="AJ315"/>
          <cell r="AK315"/>
        </row>
        <row r="316">
          <cell r="C316"/>
          <cell r="D316"/>
          <cell r="E316"/>
          <cell r="F316"/>
          <cell r="G316"/>
          <cell r="H316"/>
          <cell r="I316"/>
          <cell r="J316"/>
          <cell r="K316"/>
          <cell r="L316"/>
          <cell r="M316"/>
          <cell r="N316"/>
          <cell r="O316"/>
          <cell r="P316"/>
          <cell r="Q316"/>
          <cell r="R316"/>
          <cell r="S316"/>
          <cell r="T316"/>
          <cell r="U316"/>
          <cell r="V316"/>
          <cell r="W316"/>
          <cell r="X316"/>
          <cell r="Y316"/>
          <cell r="Z316"/>
          <cell r="AA316"/>
          <cell r="AB316"/>
          <cell r="AC316"/>
          <cell r="AD316"/>
          <cell r="AE316"/>
          <cell r="AF316"/>
          <cell r="AG316"/>
          <cell r="AH316"/>
          <cell r="AI316"/>
          <cell r="AJ316"/>
          <cell r="AK316"/>
        </row>
        <row r="317">
          <cell r="C317"/>
          <cell r="D317"/>
          <cell r="E317"/>
          <cell r="F317"/>
          <cell r="G317"/>
          <cell r="H317"/>
          <cell r="I317"/>
          <cell r="J317"/>
          <cell r="K317"/>
          <cell r="L317"/>
          <cell r="M317"/>
          <cell r="N317"/>
          <cell r="O317"/>
          <cell r="P317"/>
          <cell r="Q317"/>
          <cell r="R317"/>
          <cell r="S317"/>
          <cell r="T317"/>
          <cell r="U317"/>
          <cell r="V317"/>
          <cell r="W317"/>
          <cell r="X317"/>
          <cell r="Y317"/>
          <cell r="Z317"/>
          <cell r="AA317"/>
          <cell r="AB317"/>
          <cell r="AC317"/>
          <cell r="AD317"/>
          <cell r="AE317"/>
          <cell r="AF317"/>
          <cell r="AG317"/>
          <cell r="AH317"/>
          <cell r="AI317"/>
          <cell r="AJ317"/>
          <cell r="AK317"/>
        </row>
        <row r="318">
          <cell r="C318"/>
          <cell r="D318"/>
          <cell r="E318"/>
          <cell r="F318"/>
          <cell r="G318"/>
          <cell r="H318"/>
          <cell r="I318"/>
          <cell r="J318"/>
          <cell r="K318"/>
          <cell r="L318"/>
          <cell r="M318"/>
          <cell r="N318"/>
          <cell r="O318"/>
          <cell r="P318"/>
          <cell r="Q318"/>
          <cell r="R318"/>
          <cell r="S318"/>
          <cell r="T318"/>
          <cell r="U318"/>
          <cell r="V318"/>
          <cell r="W318"/>
          <cell r="X318"/>
          <cell r="Y318"/>
          <cell r="Z318"/>
          <cell r="AA318"/>
          <cell r="AB318"/>
          <cell r="AC318"/>
          <cell r="AD318"/>
          <cell r="AE318"/>
          <cell r="AF318"/>
          <cell r="AG318"/>
          <cell r="AH318"/>
          <cell r="AI318"/>
          <cell r="AJ318"/>
          <cell r="AK318"/>
        </row>
        <row r="319">
          <cell r="C319"/>
          <cell r="D319"/>
          <cell r="E319"/>
          <cell r="F319"/>
          <cell r="G319"/>
          <cell r="H319"/>
          <cell r="I319"/>
          <cell r="J319"/>
          <cell r="K319"/>
          <cell r="L319"/>
          <cell r="M319"/>
          <cell r="N319"/>
          <cell r="O319"/>
          <cell r="P319"/>
          <cell r="Q319"/>
          <cell r="R319"/>
          <cell r="S319"/>
          <cell r="T319"/>
          <cell r="U319"/>
          <cell r="V319"/>
          <cell r="W319"/>
          <cell r="X319"/>
          <cell r="Y319"/>
          <cell r="Z319"/>
          <cell r="AA319"/>
          <cell r="AB319"/>
          <cell r="AC319"/>
          <cell r="AD319"/>
          <cell r="AE319"/>
          <cell r="AF319"/>
          <cell r="AG319"/>
          <cell r="AH319"/>
          <cell r="AI319"/>
          <cell r="AJ319"/>
          <cell r="AK319"/>
        </row>
        <row r="320">
          <cell r="C320"/>
          <cell r="D320"/>
          <cell r="E320"/>
          <cell r="F320"/>
          <cell r="G320"/>
          <cell r="H320"/>
          <cell r="I320"/>
          <cell r="J320"/>
          <cell r="K320"/>
          <cell r="L320"/>
          <cell r="M320"/>
          <cell r="N320"/>
          <cell r="O320"/>
          <cell r="P320"/>
          <cell r="Q320"/>
          <cell r="R320"/>
          <cell r="S320"/>
          <cell r="T320"/>
          <cell r="U320"/>
          <cell r="V320"/>
          <cell r="W320"/>
          <cell r="X320"/>
          <cell r="Y320"/>
          <cell r="Z320"/>
          <cell r="AA320"/>
          <cell r="AB320"/>
          <cell r="AC320"/>
          <cell r="AD320"/>
          <cell r="AE320"/>
          <cell r="AF320"/>
          <cell r="AG320"/>
          <cell r="AH320"/>
          <cell r="AI320"/>
          <cell r="AJ320"/>
          <cell r="AK320"/>
        </row>
        <row r="321">
          <cell r="C321"/>
          <cell r="D321"/>
          <cell r="E321"/>
          <cell r="F321"/>
          <cell r="G321"/>
          <cell r="H321"/>
          <cell r="I321"/>
          <cell r="J321"/>
          <cell r="K321"/>
          <cell r="L321"/>
          <cell r="M321"/>
          <cell r="N321"/>
          <cell r="O321"/>
          <cell r="P321"/>
          <cell r="Q321"/>
          <cell r="R321"/>
          <cell r="S321"/>
          <cell r="T321"/>
          <cell r="U321"/>
          <cell r="V321"/>
          <cell r="W321"/>
          <cell r="X321"/>
          <cell r="Y321"/>
          <cell r="Z321"/>
          <cell r="AA321"/>
          <cell r="AB321"/>
          <cell r="AC321"/>
          <cell r="AD321"/>
          <cell r="AE321"/>
          <cell r="AF321"/>
          <cell r="AG321"/>
          <cell r="AH321"/>
          <cell r="AI321"/>
          <cell r="AJ321"/>
          <cell r="AK321"/>
        </row>
        <row r="322">
          <cell r="C322"/>
          <cell r="D322"/>
          <cell r="E322"/>
          <cell r="F322"/>
          <cell r="G322"/>
          <cell r="H322"/>
          <cell r="I322"/>
          <cell r="J322"/>
          <cell r="K322"/>
          <cell r="L322"/>
          <cell r="M322"/>
          <cell r="N322"/>
          <cell r="O322"/>
          <cell r="P322"/>
          <cell r="Q322"/>
          <cell r="R322"/>
          <cell r="S322"/>
          <cell r="T322"/>
          <cell r="U322"/>
          <cell r="V322"/>
          <cell r="W322"/>
          <cell r="X322"/>
          <cell r="Y322"/>
          <cell r="Z322"/>
          <cell r="AA322"/>
          <cell r="AB322"/>
          <cell r="AC322"/>
          <cell r="AD322"/>
          <cell r="AE322"/>
          <cell r="AF322"/>
          <cell r="AG322"/>
          <cell r="AH322"/>
          <cell r="AI322"/>
          <cell r="AJ322"/>
          <cell r="AK322"/>
        </row>
        <row r="323">
          <cell r="C323"/>
          <cell r="D323"/>
          <cell r="E323"/>
          <cell r="F323"/>
          <cell r="G323"/>
          <cell r="H323"/>
          <cell r="I323"/>
          <cell r="J323"/>
          <cell r="K323"/>
          <cell r="L323"/>
          <cell r="M323"/>
          <cell r="N323"/>
          <cell r="O323"/>
          <cell r="P323"/>
          <cell r="Q323"/>
          <cell r="R323"/>
          <cell r="S323"/>
          <cell r="T323"/>
          <cell r="U323"/>
          <cell r="V323"/>
          <cell r="W323"/>
          <cell r="X323"/>
          <cell r="Y323"/>
          <cell r="Z323"/>
          <cell r="AA323"/>
          <cell r="AB323"/>
          <cell r="AC323"/>
          <cell r="AD323"/>
          <cell r="AE323"/>
          <cell r="AF323"/>
          <cell r="AG323"/>
          <cell r="AH323"/>
          <cell r="AI323"/>
          <cell r="AJ323"/>
          <cell r="AK323"/>
        </row>
        <row r="324">
          <cell r="C324"/>
          <cell r="D324"/>
          <cell r="E324"/>
          <cell r="F324"/>
          <cell r="G324"/>
          <cell r="H324"/>
          <cell r="I324"/>
          <cell r="J324"/>
          <cell r="K324"/>
          <cell r="L324"/>
          <cell r="M324"/>
          <cell r="N324"/>
          <cell r="O324"/>
          <cell r="P324"/>
          <cell r="Q324"/>
          <cell r="R324"/>
          <cell r="S324"/>
          <cell r="T324"/>
          <cell r="U324"/>
          <cell r="V324"/>
          <cell r="W324"/>
          <cell r="X324"/>
          <cell r="Y324"/>
          <cell r="Z324"/>
          <cell r="AA324"/>
          <cell r="AB324"/>
          <cell r="AC324"/>
          <cell r="AD324"/>
          <cell r="AE324"/>
          <cell r="AF324"/>
          <cell r="AG324"/>
          <cell r="AH324"/>
          <cell r="AI324"/>
          <cell r="AJ324"/>
          <cell r="AK324"/>
        </row>
        <row r="325">
          <cell r="C325"/>
          <cell r="D325"/>
          <cell r="E325"/>
          <cell r="F325"/>
          <cell r="G325"/>
          <cell r="H325"/>
          <cell r="I325"/>
          <cell r="J325"/>
          <cell r="K325"/>
          <cell r="L325"/>
          <cell r="M325"/>
          <cell r="N325"/>
          <cell r="O325"/>
          <cell r="P325"/>
          <cell r="Q325"/>
          <cell r="R325"/>
          <cell r="S325"/>
          <cell r="T325"/>
          <cell r="U325"/>
          <cell r="V325"/>
          <cell r="W325"/>
          <cell r="X325"/>
          <cell r="Y325"/>
          <cell r="Z325"/>
          <cell r="AA325"/>
          <cell r="AB325"/>
          <cell r="AC325"/>
          <cell r="AD325"/>
          <cell r="AE325"/>
          <cell r="AF325"/>
          <cell r="AG325"/>
          <cell r="AH325"/>
          <cell r="AI325"/>
          <cell r="AJ325"/>
          <cell r="AK325"/>
        </row>
        <row r="326">
          <cell r="C326"/>
          <cell r="D326"/>
          <cell r="E326"/>
          <cell r="F326"/>
          <cell r="G326"/>
          <cell r="H326"/>
          <cell r="I326"/>
          <cell r="J326"/>
          <cell r="K326"/>
          <cell r="L326"/>
          <cell r="M326"/>
          <cell r="N326"/>
          <cell r="O326"/>
          <cell r="P326"/>
          <cell r="Q326"/>
          <cell r="R326"/>
          <cell r="S326"/>
          <cell r="T326"/>
          <cell r="U326"/>
          <cell r="V326"/>
          <cell r="W326"/>
          <cell r="X326"/>
          <cell r="Y326"/>
          <cell r="Z326"/>
          <cell r="AA326"/>
          <cell r="AB326"/>
          <cell r="AC326"/>
          <cell r="AD326"/>
          <cell r="AE326"/>
          <cell r="AF326"/>
          <cell r="AG326"/>
          <cell r="AH326"/>
          <cell r="AI326"/>
          <cell r="AJ326"/>
          <cell r="AK326"/>
        </row>
        <row r="327">
          <cell r="C327"/>
          <cell r="D327"/>
          <cell r="E327"/>
          <cell r="F327"/>
          <cell r="G327"/>
          <cell r="H327"/>
          <cell r="I327"/>
          <cell r="J327"/>
          <cell r="K327"/>
          <cell r="L327"/>
          <cell r="M327"/>
          <cell r="N327"/>
          <cell r="O327"/>
          <cell r="P327"/>
          <cell r="Q327"/>
          <cell r="R327"/>
          <cell r="S327"/>
          <cell r="T327"/>
          <cell r="U327"/>
          <cell r="V327"/>
          <cell r="W327"/>
          <cell r="X327"/>
          <cell r="Y327"/>
          <cell r="Z327"/>
          <cell r="AA327"/>
          <cell r="AB327"/>
          <cell r="AC327"/>
          <cell r="AD327"/>
          <cell r="AE327"/>
          <cell r="AF327"/>
          <cell r="AG327"/>
          <cell r="AH327"/>
          <cell r="AI327"/>
          <cell r="AJ327"/>
          <cell r="AK327"/>
        </row>
        <row r="328">
          <cell r="C328"/>
          <cell r="D328"/>
          <cell r="E328"/>
          <cell r="F328"/>
          <cell r="G328"/>
          <cell r="H328"/>
          <cell r="I328"/>
          <cell r="J328"/>
          <cell r="K328"/>
          <cell r="L328"/>
          <cell r="M328"/>
          <cell r="N328"/>
          <cell r="O328"/>
          <cell r="P328"/>
          <cell r="Q328"/>
          <cell r="R328"/>
          <cell r="S328"/>
          <cell r="T328"/>
          <cell r="U328"/>
          <cell r="V328"/>
          <cell r="W328"/>
          <cell r="X328"/>
          <cell r="Y328"/>
          <cell r="Z328"/>
          <cell r="AA328"/>
          <cell r="AB328"/>
          <cell r="AC328"/>
          <cell r="AD328"/>
          <cell r="AE328"/>
          <cell r="AF328"/>
          <cell r="AG328"/>
          <cell r="AH328"/>
          <cell r="AI328"/>
          <cell r="AJ328"/>
          <cell r="AK328"/>
        </row>
        <row r="329">
          <cell r="C329"/>
          <cell r="D329"/>
          <cell r="E329"/>
          <cell r="F329"/>
          <cell r="G329"/>
          <cell r="H329"/>
          <cell r="I329"/>
          <cell r="J329"/>
          <cell r="K329"/>
          <cell r="L329"/>
          <cell r="M329"/>
          <cell r="N329"/>
          <cell r="O329"/>
          <cell r="P329"/>
          <cell r="Q329"/>
          <cell r="R329"/>
          <cell r="S329"/>
          <cell r="T329"/>
          <cell r="U329"/>
          <cell r="V329"/>
          <cell r="W329"/>
          <cell r="X329"/>
          <cell r="Y329"/>
          <cell r="Z329"/>
          <cell r="AA329"/>
          <cell r="AB329"/>
          <cell r="AC329"/>
          <cell r="AD329"/>
          <cell r="AE329"/>
          <cell r="AF329"/>
          <cell r="AG329"/>
          <cell r="AH329"/>
          <cell r="AI329"/>
          <cell r="AJ329"/>
          <cell r="AK329"/>
        </row>
        <row r="330">
          <cell r="C330"/>
          <cell r="D330"/>
          <cell r="E330"/>
          <cell r="F330"/>
          <cell r="G330"/>
          <cell r="H330"/>
          <cell r="I330"/>
          <cell r="J330"/>
          <cell r="K330"/>
          <cell r="L330"/>
          <cell r="M330"/>
          <cell r="N330"/>
          <cell r="O330"/>
          <cell r="P330"/>
          <cell r="Q330"/>
          <cell r="R330"/>
          <cell r="S330"/>
          <cell r="T330"/>
          <cell r="U330"/>
          <cell r="V330"/>
          <cell r="W330"/>
          <cell r="X330"/>
          <cell r="Y330"/>
          <cell r="Z330"/>
          <cell r="AA330"/>
          <cell r="AB330"/>
          <cell r="AC330"/>
          <cell r="AD330"/>
          <cell r="AE330"/>
          <cell r="AF330"/>
          <cell r="AG330"/>
          <cell r="AH330"/>
          <cell r="AI330"/>
          <cell r="AJ330"/>
          <cell r="AK330"/>
        </row>
        <row r="331">
          <cell r="C331"/>
          <cell r="D331"/>
          <cell r="E331"/>
          <cell r="F331"/>
          <cell r="G331"/>
          <cell r="H331"/>
          <cell r="I331"/>
          <cell r="J331"/>
          <cell r="K331"/>
          <cell r="L331"/>
          <cell r="M331"/>
          <cell r="N331"/>
          <cell r="O331"/>
          <cell r="P331"/>
          <cell r="Q331"/>
          <cell r="R331"/>
          <cell r="S331"/>
          <cell r="T331"/>
          <cell r="U331"/>
          <cell r="V331"/>
          <cell r="W331"/>
          <cell r="X331"/>
          <cell r="Y331"/>
          <cell r="Z331"/>
          <cell r="AA331"/>
          <cell r="AB331"/>
          <cell r="AC331"/>
          <cell r="AD331"/>
          <cell r="AE331"/>
          <cell r="AF331"/>
          <cell r="AG331"/>
          <cell r="AH331"/>
          <cell r="AI331"/>
          <cell r="AJ331"/>
          <cell r="AK331"/>
        </row>
        <row r="332">
          <cell r="C332"/>
          <cell r="D332"/>
          <cell r="E332"/>
          <cell r="F332"/>
          <cell r="G332"/>
          <cell r="H332"/>
          <cell r="I332"/>
          <cell r="J332"/>
          <cell r="K332"/>
          <cell r="L332"/>
          <cell r="M332"/>
          <cell r="N332"/>
          <cell r="O332"/>
          <cell r="P332"/>
          <cell r="Q332"/>
          <cell r="R332"/>
          <cell r="S332"/>
          <cell r="T332"/>
          <cell r="U332"/>
          <cell r="V332"/>
          <cell r="W332"/>
          <cell r="X332"/>
          <cell r="Y332"/>
          <cell r="Z332"/>
          <cell r="AA332"/>
          <cell r="AB332"/>
          <cell r="AC332"/>
          <cell r="AD332"/>
          <cell r="AE332"/>
          <cell r="AF332"/>
          <cell r="AG332"/>
          <cell r="AH332"/>
          <cell r="AI332"/>
          <cell r="AJ332"/>
          <cell r="AK332"/>
        </row>
        <row r="333">
          <cell r="C333"/>
          <cell r="D333"/>
          <cell r="E333"/>
          <cell r="F333"/>
          <cell r="G333"/>
          <cell r="H333"/>
          <cell r="I333"/>
          <cell r="J333"/>
          <cell r="K333"/>
          <cell r="L333"/>
          <cell r="M333"/>
          <cell r="N333"/>
          <cell r="O333"/>
          <cell r="P333"/>
          <cell r="Q333"/>
          <cell r="R333"/>
          <cell r="S333"/>
          <cell r="T333"/>
          <cell r="U333"/>
          <cell r="V333"/>
          <cell r="W333"/>
          <cell r="X333"/>
          <cell r="Y333"/>
          <cell r="Z333"/>
          <cell r="AA333"/>
          <cell r="AB333"/>
          <cell r="AC333"/>
          <cell r="AD333"/>
          <cell r="AE333"/>
          <cell r="AF333"/>
          <cell r="AG333"/>
          <cell r="AH333"/>
          <cell r="AI333"/>
          <cell r="AJ333"/>
          <cell r="AK333"/>
        </row>
        <row r="334">
          <cell r="C334"/>
          <cell r="D334"/>
          <cell r="E334"/>
          <cell r="F334"/>
          <cell r="G334"/>
          <cell r="H334"/>
          <cell r="I334"/>
          <cell r="J334"/>
          <cell r="K334"/>
          <cell r="L334"/>
          <cell r="M334"/>
          <cell r="N334"/>
          <cell r="O334"/>
          <cell r="P334"/>
          <cell r="Q334"/>
          <cell r="R334"/>
          <cell r="S334"/>
          <cell r="T334"/>
          <cell r="U334"/>
          <cell r="V334"/>
          <cell r="W334"/>
          <cell r="X334"/>
          <cell r="Y334"/>
          <cell r="Z334"/>
          <cell r="AA334"/>
          <cell r="AB334"/>
          <cell r="AC334"/>
          <cell r="AD334"/>
          <cell r="AE334"/>
          <cell r="AF334"/>
          <cell r="AG334"/>
          <cell r="AH334"/>
          <cell r="AI334"/>
          <cell r="AJ334"/>
          <cell r="AK334"/>
        </row>
        <row r="335">
          <cell r="C335"/>
          <cell r="D335"/>
          <cell r="E335"/>
          <cell r="F335"/>
          <cell r="G335"/>
          <cell r="H335"/>
          <cell r="I335"/>
          <cell r="J335"/>
          <cell r="K335"/>
          <cell r="L335"/>
          <cell r="M335"/>
          <cell r="N335"/>
          <cell r="O335"/>
          <cell r="P335"/>
          <cell r="Q335"/>
          <cell r="R335"/>
          <cell r="S335"/>
          <cell r="T335"/>
          <cell r="U335"/>
          <cell r="V335"/>
          <cell r="W335"/>
          <cell r="X335"/>
          <cell r="Y335"/>
          <cell r="Z335"/>
          <cell r="AA335"/>
          <cell r="AB335"/>
          <cell r="AC335"/>
          <cell r="AD335"/>
          <cell r="AE335"/>
          <cell r="AF335"/>
          <cell r="AG335"/>
          <cell r="AH335"/>
          <cell r="AI335"/>
          <cell r="AJ335"/>
          <cell r="AK335"/>
        </row>
        <row r="336">
          <cell r="C336"/>
          <cell r="D336"/>
          <cell r="E336"/>
          <cell r="F336"/>
          <cell r="G336"/>
          <cell r="H336"/>
          <cell r="I336"/>
          <cell r="J336"/>
          <cell r="K336"/>
          <cell r="L336"/>
          <cell r="M336"/>
          <cell r="N336"/>
          <cell r="O336"/>
          <cell r="P336"/>
          <cell r="Q336"/>
          <cell r="R336"/>
          <cell r="S336"/>
          <cell r="T336"/>
          <cell r="U336"/>
          <cell r="V336"/>
          <cell r="W336"/>
          <cell r="X336"/>
          <cell r="Y336"/>
          <cell r="Z336"/>
          <cell r="AA336"/>
          <cell r="AB336"/>
          <cell r="AC336"/>
          <cell r="AD336"/>
          <cell r="AE336"/>
          <cell r="AF336"/>
          <cell r="AG336"/>
          <cell r="AH336"/>
          <cell r="AI336"/>
          <cell r="AJ336"/>
          <cell r="AK336"/>
        </row>
        <row r="337">
          <cell r="C337"/>
          <cell r="D337"/>
          <cell r="E337"/>
          <cell r="F337"/>
          <cell r="G337"/>
          <cell r="H337"/>
          <cell r="I337"/>
          <cell r="J337"/>
          <cell r="K337"/>
          <cell r="L337"/>
          <cell r="M337"/>
          <cell r="N337"/>
          <cell r="O337"/>
          <cell r="P337"/>
          <cell r="Q337"/>
          <cell r="R337"/>
          <cell r="S337"/>
          <cell r="T337"/>
          <cell r="U337"/>
          <cell r="V337"/>
          <cell r="W337"/>
          <cell r="X337"/>
          <cell r="Y337"/>
          <cell r="Z337"/>
          <cell r="AA337"/>
          <cell r="AB337"/>
          <cell r="AC337"/>
          <cell r="AD337"/>
          <cell r="AE337"/>
          <cell r="AF337"/>
          <cell r="AG337"/>
          <cell r="AH337"/>
          <cell r="AI337"/>
          <cell r="AJ337"/>
          <cell r="AK337"/>
        </row>
        <row r="338">
          <cell r="C338"/>
          <cell r="D338"/>
          <cell r="E338"/>
          <cell r="F338"/>
          <cell r="G338"/>
          <cell r="H338"/>
          <cell r="I338"/>
          <cell r="J338"/>
          <cell r="K338"/>
          <cell r="L338"/>
          <cell r="M338"/>
          <cell r="N338"/>
          <cell r="O338"/>
          <cell r="P338"/>
          <cell r="Q338"/>
          <cell r="R338"/>
          <cell r="S338"/>
          <cell r="T338"/>
          <cell r="U338"/>
          <cell r="V338"/>
          <cell r="W338"/>
          <cell r="X338"/>
          <cell r="Y338"/>
          <cell r="Z338"/>
          <cell r="AA338"/>
          <cell r="AB338"/>
          <cell r="AC338"/>
          <cell r="AD338"/>
          <cell r="AE338"/>
          <cell r="AF338"/>
          <cell r="AG338"/>
          <cell r="AH338"/>
          <cell r="AI338"/>
          <cell r="AJ338"/>
          <cell r="AK338"/>
        </row>
        <row r="339">
          <cell r="C339"/>
          <cell r="D339"/>
          <cell r="E339"/>
          <cell r="F339"/>
          <cell r="G339"/>
          <cell r="H339"/>
          <cell r="I339"/>
          <cell r="J339"/>
          <cell r="K339"/>
          <cell r="L339"/>
          <cell r="M339"/>
          <cell r="N339"/>
          <cell r="O339"/>
          <cell r="P339"/>
          <cell r="Q339"/>
          <cell r="R339"/>
          <cell r="S339"/>
          <cell r="T339"/>
          <cell r="U339"/>
          <cell r="V339"/>
          <cell r="W339"/>
          <cell r="X339"/>
          <cell r="Y339"/>
          <cell r="Z339"/>
          <cell r="AA339"/>
          <cell r="AB339"/>
          <cell r="AC339"/>
          <cell r="AD339"/>
          <cell r="AE339"/>
          <cell r="AF339"/>
          <cell r="AG339"/>
          <cell r="AH339"/>
          <cell r="AI339"/>
          <cell r="AJ339"/>
          <cell r="AK339"/>
        </row>
        <row r="340">
          <cell r="C340"/>
          <cell r="D340"/>
          <cell r="E340"/>
          <cell r="F340"/>
          <cell r="G340"/>
          <cell r="H340"/>
          <cell r="I340"/>
          <cell r="J340"/>
          <cell r="K340"/>
          <cell r="L340"/>
          <cell r="M340"/>
          <cell r="N340"/>
          <cell r="O340"/>
          <cell r="P340"/>
          <cell r="Q340"/>
          <cell r="R340"/>
          <cell r="S340"/>
          <cell r="T340"/>
          <cell r="U340"/>
          <cell r="V340"/>
          <cell r="W340"/>
          <cell r="X340"/>
          <cell r="Y340"/>
          <cell r="Z340"/>
          <cell r="AA340"/>
          <cell r="AB340"/>
          <cell r="AC340"/>
          <cell r="AD340"/>
          <cell r="AE340"/>
          <cell r="AF340"/>
          <cell r="AG340"/>
          <cell r="AH340"/>
          <cell r="AI340"/>
          <cell r="AJ340"/>
          <cell r="AK340"/>
        </row>
        <row r="341">
          <cell r="C341"/>
          <cell r="D341"/>
          <cell r="E341"/>
          <cell r="F341"/>
          <cell r="G341"/>
          <cell r="H341"/>
          <cell r="I341"/>
          <cell r="J341"/>
          <cell r="K341"/>
          <cell r="L341"/>
          <cell r="M341"/>
          <cell r="N341"/>
          <cell r="O341"/>
          <cell r="P341"/>
          <cell r="Q341"/>
          <cell r="R341"/>
          <cell r="S341"/>
          <cell r="T341"/>
          <cell r="U341"/>
          <cell r="V341"/>
          <cell r="W341"/>
          <cell r="X341"/>
          <cell r="Y341"/>
          <cell r="Z341"/>
          <cell r="AA341"/>
          <cell r="AB341"/>
          <cell r="AC341"/>
          <cell r="AD341"/>
          <cell r="AE341"/>
          <cell r="AF341"/>
          <cell r="AG341"/>
          <cell r="AH341"/>
          <cell r="AI341"/>
          <cell r="AJ341"/>
          <cell r="AK341"/>
        </row>
        <row r="342">
          <cell r="C342"/>
          <cell r="D342"/>
          <cell r="E342"/>
          <cell r="F342"/>
          <cell r="G342"/>
          <cell r="H342"/>
          <cell r="I342"/>
          <cell r="J342"/>
          <cell r="K342"/>
          <cell r="L342"/>
          <cell r="M342"/>
          <cell r="N342"/>
          <cell r="O342"/>
          <cell r="P342"/>
          <cell r="Q342"/>
          <cell r="R342"/>
          <cell r="S342"/>
          <cell r="T342"/>
          <cell r="U342"/>
          <cell r="V342"/>
          <cell r="W342"/>
          <cell r="X342"/>
          <cell r="Y342"/>
          <cell r="Z342"/>
          <cell r="AA342"/>
          <cell r="AB342"/>
          <cell r="AC342"/>
          <cell r="AD342"/>
          <cell r="AE342"/>
          <cell r="AF342"/>
          <cell r="AG342"/>
          <cell r="AH342"/>
          <cell r="AI342"/>
          <cell r="AJ342"/>
          <cell r="AK342"/>
        </row>
        <row r="343">
          <cell r="C343"/>
          <cell r="D343"/>
          <cell r="E343"/>
          <cell r="F343"/>
          <cell r="G343"/>
          <cell r="H343"/>
          <cell r="I343"/>
          <cell r="J343"/>
          <cell r="K343"/>
          <cell r="L343"/>
          <cell r="M343"/>
          <cell r="N343"/>
          <cell r="O343"/>
          <cell r="P343"/>
          <cell r="Q343"/>
          <cell r="R343"/>
          <cell r="S343"/>
          <cell r="T343"/>
          <cell r="U343"/>
          <cell r="V343"/>
          <cell r="W343"/>
          <cell r="X343"/>
          <cell r="Y343"/>
          <cell r="Z343"/>
          <cell r="AA343"/>
          <cell r="AB343"/>
          <cell r="AC343"/>
          <cell r="AD343"/>
          <cell r="AE343"/>
          <cell r="AF343"/>
          <cell r="AG343"/>
          <cell r="AH343"/>
          <cell r="AI343"/>
          <cell r="AJ343"/>
          <cell r="AK343"/>
        </row>
        <row r="344">
          <cell r="C344"/>
          <cell r="D344"/>
          <cell r="E344"/>
          <cell r="F344"/>
          <cell r="G344"/>
          <cell r="H344"/>
          <cell r="I344"/>
          <cell r="J344"/>
          <cell r="K344"/>
          <cell r="L344"/>
          <cell r="M344"/>
          <cell r="N344"/>
          <cell r="O344"/>
          <cell r="P344"/>
          <cell r="Q344"/>
          <cell r="R344"/>
          <cell r="S344"/>
          <cell r="T344"/>
          <cell r="U344"/>
          <cell r="V344"/>
          <cell r="W344"/>
          <cell r="X344"/>
          <cell r="Y344"/>
          <cell r="Z344"/>
          <cell r="AA344"/>
          <cell r="AB344"/>
          <cell r="AC344"/>
          <cell r="AD344"/>
          <cell r="AE344"/>
          <cell r="AF344"/>
          <cell r="AG344"/>
          <cell r="AH344"/>
          <cell r="AI344"/>
          <cell r="AJ344"/>
          <cell r="AK344"/>
        </row>
        <row r="345">
          <cell r="C345"/>
          <cell r="D345"/>
          <cell r="E345"/>
          <cell r="F345"/>
          <cell r="G345"/>
          <cell r="H345"/>
          <cell r="I345"/>
          <cell r="J345"/>
          <cell r="K345"/>
          <cell r="L345"/>
          <cell r="M345"/>
          <cell r="N345"/>
          <cell r="O345"/>
          <cell r="P345"/>
          <cell r="Q345"/>
          <cell r="R345"/>
          <cell r="S345"/>
          <cell r="T345"/>
          <cell r="U345"/>
          <cell r="V345"/>
          <cell r="W345"/>
          <cell r="X345"/>
          <cell r="Y345"/>
          <cell r="Z345"/>
          <cell r="AA345"/>
          <cell r="AB345"/>
          <cell r="AC345"/>
          <cell r="AD345"/>
          <cell r="AE345"/>
          <cell r="AF345"/>
          <cell r="AG345"/>
          <cell r="AH345"/>
          <cell r="AI345"/>
          <cell r="AJ345"/>
          <cell r="AK345"/>
        </row>
        <row r="346">
          <cell r="C346"/>
          <cell r="D346"/>
          <cell r="E346"/>
          <cell r="F346"/>
          <cell r="G346"/>
          <cell r="H346"/>
          <cell r="I346"/>
          <cell r="J346"/>
          <cell r="K346"/>
          <cell r="L346"/>
          <cell r="M346"/>
          <cell r="N346"/>
          <cell r="O346"/>
          <cell r="P346"/>
          <cell r="Q346"/>
          <cell r="R346"/>
          <cell r="S346"/>
          <cell r="T346"/>
          <cell r="U346"/>
          <cell r="V346"/>
          <cell r="W346"/>
          <cell r="X346"/>
          <cell r="Y346"/>
          <cell r="Z346"/>
          <cell r="AA346"/>
          <cell r="AB346"/>
          <cell r="AC346"/>
          <cell r="AD346"/>
          <cell r="AE346"/>
          <cell r="AF346"/>
          <cell r="AG346"/>
          <cell r="AH346"/>
          <cell r="AI346"/>
          <cell r="AJ346"/>
          <cell r="AK346"/>
        </row>
        <row r="347">
          <cell r="C347"/>
          <cell r="D347"/>
          <cell r="E347"/>
          <cell r="F347"/>
          <cell r="G347"/>
          <cell r="H347"/>
          <cell r="I347"/>
          <cell r="J347"/>
          <cell r="K347"/>
          <cell r="L347"/>
          <cell r="M347"/>
          <cell r="N347"/>
          <cell r="O347"/>
          <cell r="P347"/>
          <cell r="Q347"/>
          <cell r="R347"/>
          <cell r="S347"/>
          <cell r="T347"/>
          <cell r="U347"/>
          <cell r="V347"/>
          <cell r="W347"/>
          <cell r="X347"/>
          <cell r="Y347"/>
          <cell r="Z347"/>
          <cell r="AA347"/>
          <cell r="AB347"/>
          <cell r="AC347"/>
          <cell r="AD347"/>
          <cell r="AE347"/>
          <cell r="AF347"/>
          <cell r="AG347"/>
          <cell r="AH347"/>
          <cell r="AI347"/>
          <cell r="AJ347"/>
          <cell r="AK347"/>
        </row>
        <row r="348">
          <cell r="C348"/>
          <cell r="D348"/>
          <cell r="E348"/>
          <cell r="F348"/>
          <cell r="G348"/>
          <cell r="H348"/>
          <cell r="I348"/>
          <cell r="J348"/>
          <cell r="K348"/>
          <cell r="L348"/>
          <cell r="M348"/>
          <cell r="N348"/>
          <cell r="O348"/>
          <cell r="P348"/>
          <cell r="Q348"/>
          <cell r="R348"/>
          <cell r="S348"/>
          <cell r="T348"/>
          <cell r="U348"/>
          <cell r="V348"/>
          <cell r="W348"/>
          <cell r="X348"/>
          <cell r="Y348"/>
          <cell r="Z348"/>
          <cell r="AA348"/>
          <cell r="AB348"/>
          <cell r="AC348"/>
          <cell r="AD348"/>
          <cell r="AE348"/>
          <cell r="AF348"/>
          <cell r="AG348"/>
          <cell r="AH348"/>
          <cell r="AI348"/>
          <cell r="AJ348"/>
          <cell r="AK348"/>
        </row>
        <row r="349">
          <cell r="C349"/>
          <cell r="D349"/>
          <cell r="E349"/>
          <cell r="F349"/>
          <cell r="G349"/>
          <cell r="H349"/>
          <cell r="I349"/>
          <cell r="J349"/>
          <cell r="K349"/>
          <cell r="L349"/>
          <cell r="M349"/>
          <cell r="N349"/>
          <cell r="O349"/>
          <cell r="P349"/>
          <cell r="Q349"/>
          <cell r="R349"/>
          <cell r="S349"/>
          <cell r="T349"/>
          <cell r="U349"/>
          <cell r="V349"/>
          <cell r="W349"/>
          <cell r="X349"/>
          <cell r="Y349"/>
          <cell r="Z349"/>
          <cell r="AA349"/>
          <cell r="AB349"/>
          <cell r="AC349"/>
          <cell r="AD349"/>
          <cell r="AE349"/>
          <cell r="AF349"/>
          <cell r="AG349"/>
          <cell r="AH349"/>
          <cell r="AI349"/>
          <cell r="AJ349"/>
          <cell r="AK349"/>
        </row>
        <row r="350">
          <cell r="C350"/>
          <cell r="D350"/>
          <cell r="E350"/>
          <cell r="F350"/>
          <cell r="G350"/>
          <cell r="H350"/>
          <cell r="I350"/>
          <cell r="J350"/>
          <cell r="K350"/>
          <cell r="L350"/>
          <cell r="M350"/>
          <cell r="N350"/>
          <cell r="O350"/>
          <cell r="P350"/>
          <cell r="Q350"/>
          <cell r="R350"/>
          <cell r="S350"/>
          <cell r="T350"/>
          <cell r="U350"/>
          <cell r="V350"/>
          <cell r="W350"/>
          <cell r="X350"/>
          <cell r="Y350"/>
          <cell r="Z350"/>
          <cell r="AA350"/>
          <cell r="AB350"/>
          <cell r="AC350"/>
          <cell r="AD350"/>
          <cell r="AE350"/>
          <cell r="AF350"/>
          <cell r="AG350"/>
          <cell r="AH350"/>
          <cell r="AI350"/>
          <cell r="AJ350"/>
          <cell r="AK350"/>
        </row>
        <row r="351">
          <cell r="C351"/>
          <cell r="D351"/>
          <cell r="E351"/>
          <cell r="F351"/>
          <cell r="G351"/>
          <cell r="H351"/>
          <cell r="I351"/>
          <cell r="J351"/>
          <cell r="K351"/>
          <cell r="L351"/>
          <cell r="M351"/>
          <cell r="N351"/>
          <cell r="O351"/>
          <cell r="P351"/>
          <cell r="Q351"/>
          <cell r="R351"/>
          <cell r="S351"/>
          <cell r="T351"/>
          <cell r="U351"/>
          <cell r="V351"/>
          <cell r="W351"/>
          <cell r="X351"/>
          <cell r="Y351"/>
          <cell r="Z351"/>
          <cell r="AA351"/>
          <cell r="AB351"/>
          <cell r="AC351"/>
          <cell r="AD351"/>
          <cell r="AE351"/>
          <cell r="AF351"/>
          <cell r="AG351"/>
          <cell r="AH351"/>
          <cell r="AI351"/>
          <cell r="AJ351"/>
          <cell r="AK351"/>
        </row>
        <row r="352">
          <cell r="C352"/>
          <cell r="D352"/>
          <cell r="E352"/>
          <cell r="F352"/>
          <cell r="G352"/>
          <cell r="H352"/>
          <cell r="I352"/>
          <cell r="J352"/>
          <cell r="K352"/>
          <cell r="L352"/>
          <cell r="M352"/>
          <cell r="N352"/>
          <cell r="O352"/>
          <cell r="P352"/>
          <cell r="Q352"/>
          <cell r="R352"/>
          <cell r="S352"/>
          <cell r="T352"/>
          <cell r="U352"/>
          <cell r="V352"/>
          <cell r="W352"/>
          <cell r="X352"/>
          <cell r="Y352"/>
          <cell r="Z352"/>
          <cell r="AA352"/>
          <cell r="AB352"/>
          <cell r="AC352"/>
          <cell r="AD352"/>
          <cell r="AE352"/>
          <cell r="AF352"/>
          <cell r="AG352"/>
          <cell r="AH352"/>
          <cell r="AI352"/>
          <cell r="AJ352"/>
          <cell r="AK352"/>
        </row>
        <row r="353">
          <cell r="C353"/>
          <cell r="D353"/>
          <cell r="E353"/>
          <cell r="F353"/>
          <cell r="G353"/>
          <cell r="H353"/>
          <cell r="I353"/>
          <cell r="J353"/>
          <cell r="K353"/>
          <cell r="L353"/>
          <cell r="M353"/>
          <cell r="N353"/>
          <cell r="O353"/>
          <cell r="P353"/>
          <cell r="Q353"/>
          <cell r="R353"/>
          <cell r="S353"/>
          <cell r="T353"/>
          <cell r="U353"/>
          <cell r="V353"/>
          <cell r="W353"/>
          <cell r="X353"/>
          <cell r="Y353"/>
          <cell r="Z353"/>
          <cell r="AA353"/>
          <cell r="AB353"/>
          <cell r="AC353"/>
          <cell r="AD353"/>
          <cell r="AE353"/>
          <cell r="AF353"/>
          <cell r="AG353"/>
          <cell r="AH353"/>
          <cell r="AI353"/>
          <cell r="AJ353"/>
          <cell r="AK353"/>
        </row>
        <row r="354">
          <cell r="C354"/>
          <cell r="D354"/>
          <cell r="E354"/>
          <cell r="F354"/>
          <cell r="G354"/>
          <cell r="H354"/>
          <cell r="I354"/>
          <cell r="J354"/>
          <cell r="K354"/>
          <cell r="L354"/>
          <cell r="M354"/>
          <cell r="N354"/>
          <cell r="O354"/>
          <cell r="P354"/>
          <cell r="Q354"/>
          <cell r="R354"/>
          <cell r="S354"/>
          <cell r="T354"/>
          <cell r="U354"/>
          <cell r="V354"/>
          <cell r="W354"/>
          <cell r="X354"/>
          <cell r="Y354"/>
          <cell r="Z354"/>
          <cell r="AA354"/>
          <cell r="AB354"/>
          <cell r="AC354"/>
          <cell r="AD354"/>
          <cell r="AE354"/>
          <cell r="AF354"/>
          <cell r="AG354"/>
          <cell r="AH354"/>
          <cell r="AI354"/>
          <cell r="AJ354"/>
          <cell r="AK354"/>
        </row>
        <row r="355">
          <cell r="C355"/>
          <cell r="D355"/>
          <cell r="E355"/>
          <cell r="F355"/>
          <cell r="G355"/>
          <cell r="H355"/>
          <cell r="I355"/>
          <cell r="J355"/>
          <cell r="K355"/>
          <cell r="L355"/>
          <cell r="M355"/>
          <cell r="N355"/>
          <cell r="O355"/>
          <cell r="P355"/>
          <cell r="Q355"/>
          <cell r="R355"/>
          <cell r="S355"/>
          <cell r="T355"/>
          <cell r="U355"/>
          <cell r="V355"/>
          <cell r="W355"/>
          <cell r="X355"/>
          <cell r="Y355"/>
          <cell r="Z355"/>
          <cell r="AA355"/>
          <cell r="AB355"/>
          <cell r="AC355"/>
          <cell r="AD355"/>
          <cell r="AE355"/>
          <cell r="AF355"/>
          <cell r="AG355"/>
          <cell r="AH355"/>
          <cell r="AI355"/>
          <cell r="AJ355"/>
          <cell r="AK355"/>
        </row>
        <row r="356">
          <cell r="C356"/>
          <cell r="D356"/>
          <cell r="E356"/>
          <cell r="F356"/>
          <cell r="G356"/>
          <cell r="H356"/>
          <cell r="I356"/>
          <cell r="J356"/>
          <cell r="K356"/>
          <cell r="L356"/>
          <cell r="M356"/>
          <cell r="N356"/>
          <cell r="O356"/>
          <cell r="P356"/>
          <cell r="Q356"/>
          <cell r="R356"/>
          <cell r="S356"/>
          <cell r="T356"/>
          <cell r="U356"/>
          <cell r="V356"/>
          <cell r="W356"/>
          <cell r="X356"/>
          <cell r="Y356"/>
          <cell r="Z356"/>
          <cell r="AA356"/>
          <cell r="AB356"/>
          <cell r="AC356"/>
          <cell r="AD356"/>
          <cell r="AE356"/>
          <cell r="AF356"/>
          <cell r="AG356"/>
          <cell r="AH356"/>
          <cell r="AI356"/>
          <cell r="AJ356"/>
          <cell r="AK356"/>
        </row>
        <row r="357">
          <cell r="C357"/>
          <cell r="D357"/>
          <cell r="E357"/>
          <cell r="F357"/>
          <cell r="G357"/>
          <cell r="H357"/>
          <cell r="I357"/>
          <cell r="J357"/>
          <cell r="K357"/>
          <cell r="L357"/>
          <cell r="M357"/>
          <cell r="N357"/>
          <cell r="O357"/>
          <cell r="P357"/>
          <cell r="Q357"/>
          <cell r="R357"/>
          <cell r="S357"/>
          <cell r="T357"/>
          <cell r="U357"/>
          <cell r="V357"/>
          <cell r="W357"/>
          <cell r="X357"/>
          <cell r="Y357"/>
          <cell r="Z357"/>
          <cell r="AA357"/>
          <cell r="AB357"/>
          <cell r="AC357"/>
          <cell r="AD357"/>
          <cell r="AE357"/>
          <cell r="AF357"/>
          <cell r="AG357"/>
          <cell r="AH357"/>
          <cell r="AI357"/>
          <cell r="AJ357"/>
          <cell r="AK357"/>
        </row>
        <row r="358">
          <cell r="C358"/>
          <cell r="D358"/>
          <cell r="E358"/>
          <cell r="F358"/>
          <cell r="G358"/>
          <cell r="H358"/>
          <cell r="I358"/>
          <cell r="J358"/>
          <cell r="K358"/>
          <cell r="L358"/>
          <cell r="M358"/>
          <cell r="N358"/>
          <cell r="O358"/>
          <cell r="P358"/>
          <cell r="Q358"/>
          <cell r="R358"/>
          <cell r="S358"/>
          <cell r="T358"/>
          <cell r="U358"/>
          <cell r="V358"/>
          <cell r="W358"/>
          <cell r="X358"/>
          <cell r="Y358"/>
          <cell r="Z358"/>
          <cell r="AA358"/>
          <cell r="AB358"/>
          <cell r="AC358"/>
          <cell r="AD358"/>
          <cell r="AE358"/>
          <cell r="AF358"/>
          <cell r="AG358"/>
          <cell r="AH358"/>
          <cell r="AI358"/>
          <cell r="AJ358"/>
          <cell r="AK358"/>
        </row>
        <row r="359">
          <cell r="C359"/>
          <cell r="D359"/>
          <cell r="E359"/>
          <cell r="F359"/>
          <cell r="G359"/>
          <cell r="H359"/>
          <cell r="I359"/>
          <cell r="J359"/>
          <cell r="K359"/>
          <cell r="L359"/>
          <cell r="M359"/>
          <cell r="N359"/>
          <cell r="O359"/>
          <cell r="P359"/>
          <cell r="Q359"/>
          <cell r="R359"/>
          <cell r="S359"/>
          <cell r="T359"/>
          <cell r="U359"/>
          <cell r="V359"/>
          <cell r="W359"/>
          <cell r="X359"/>
          <cell r="Y359"/>
          <cell r="Z359"/>
          <cell r="AA359"/>
          <cell r="AB359"/>
          <cell r="AC359"/>
          <cell r="AD359"/>
          <cell r="AE359"/>
          <cell r="AF359"/>
          <cell r="AG359"/>
          <cell r="AH359"/>
          <cell r="AI359"/>
          <cell r="AJ359"/>
          <cell r="AK359"/>
        </row>
        <row r="360">
          <cell r="C360"/>
          <cell r="D360"/>
          <cell r="E360"/>
          <cell r="F360"/>
          <cell r="G360"/>
          <cell r="H360"/>
          <cell r="I360"/>
          <cell r="J360"/>
          <cell r="K360"/>
          <cell r="L360"/>
          <cell r="M360"/>
          <cell r="N360"/>
          <cell r="O360"/>
          <cell r="P360"/>
          <cell r="Q360"/>
          <cell r="R360"/>
          <cell r="S360"/>
          <cell r="T360"/>
          <cell r="U360"/>
          <cell r="V360"/>
          <cell r="W360"/>
          <cell r="X360"/>
          <cell r="Y360"/>
          <cell r="Z360"/>
          <cell r="AA360"/>
          <cell r="AB360"/>
          <cell r="AC360"/>
          <cell r="AD360"/>
          <cell r="AE360"/>
          <cell r="AF360"/>
          <cell r="AG360"/>
          <cell r="AH360"/>
          <cell r="AI360"/>
          <cell r="AJ360"/>
          <cell r="AK360"/>
        </row>
        <row r="361">
          <cell r="C361"/>
          <cell r="D361"/>
          <cell r="E361"/>
          <cell r="F361"/>
          <cell r="G361"/>
          <cell r="H361"/>
          <cell r="I361"/>
          <cell r="J361"/>
          <cell r="K361"/>
          <cell r="L361"/>
          <cell r="M361"/>
          <cell r="N361"/>
          <cell r="O361"/>
          <cell r="P361"/>
          <cell r="Q361"/>
          <cell r="R361"/>
          <cell r="S361"/>
          <cell r="T361"/>
          <cell r="U361"/>
          <cell r="V361"/>
          <cell r="W361"/>
          <cell r="X361"/>
          <cell r="Y361"/>
          <cell r="Z361"/>
          <cell r="AA361"/>
          <cell r="AB361"/>
          <cell r="AC361"/>
          <cell r="AD361"/>
          <cell r="AE361"/>
          <cell r="AF361"/>
          <cell r="AG361"/>
          <cell r="AH361"/>
          <cell r="AI361"/>
          <cell r="AJ361"/>
          <cell r="AK361"/>
        </row>
        <row r="362">
          <cell r="C362"/>
          <cell r="D362"/>
          <cell r="E362"/>
          <cell r="F362"/>
          <cell r="G362"/>
          <cell r="H362"/>
          <cell r="I362"/>
          <cell r="J362"/>
          <cell r="K362"/>
          <cell r="L362"/>
          <cell r="M362"/>
          <cell r="N362"/>
          <cell r="O362"/>
          <cell r="P362"/>
          <cell r="Q362"/>
          <cell r="R362"/>
          <cell r="S362"/>
          <cell r="T362"/>
          <cell r="U362"/>
          <cell r="V362"/>
          <cell r="W362"/>
          <cell r="X362"/>
          <cell r="Y362"/>
          <cell r="Z362"/>
          <cell r="AA362"/>
          <cell r="AB362"/>
          <cell r="AC362"/>
          <cell r="AD362"/>
          <cell r="AE362"/>
          <cell r="AF362"/>
          <cell r="AG362"/>
          <cell r="AH362"/>
          <cell r="AI362"/>
          <cell r="AJ362"/>
          <cell r="AK362"/>
        </row>
        <row r="363">
          <cell r="C363"/>
          <cell r="D363"/>
          <cell r="E363"/>
          <cell r="F363"/>
          <cell r="G363"/>
          <cell r="H363"/>
          <cell r="I363"/>
          <cell r="J363"/>
          <cell r="K363"/>
          <cell r="L363"/>
          <cell r="M363"/>
          <cell r="N363"/>
          <cell r="O363"/>
          <cell r="P363"/>
          <cell r="Q363"/>
          <cell r="R363"/>
          <cell r="S363"/>
          <cell r="T363"/>
          <cell r="U363"/>
          <cell r="V363"/>
          <cell r="W363"/>
          <cell r="X363"/>
          <cell r="Y363"/>
          <cell r="Z363"/>
          <cell r="AA363"/>
          <cell r="AB363"/>
          <cell r="AC363"/>
          <cell r="AD363"/>
          <cell r="AE363"/>
          <cell r="AF363"/>
          <cell r="AG363"/>
          <cell r="AH363"/>
          <cell r="AI363"/>
          <cell r="AJ363"/>
          <cell r="AK363"/>
        </row>
        <row r="364">
          <cell r="C364"/>
          <cell r="D364"/>
          <cell r="E364"/>
          <cell r="F364"/>
          <cell r="G364"/>
          <cell r="H364"/>
          <cell r="I364"/>
          <cell r="J364"/>
          <cell r="K364"/>
          <cell r="L364"/>
          <cell r="M364"/>
          <cell r="N364"/>
          <cell r="O364"/>
          <cell r="P364"/>
          <cell r="Q364"/>
          <cell r="R364"/>
          <cell r="S364"/>
          <cell r="T364"/>
          <cell r="U364"/>
          <cell r="V364"/>
          <cell r="W364"/>
          <cell r="X364"/>
          <cell r="Y364"/>
          <cell r="Z364"/>
          <cell r="AA364"/>
          <cell r="AB364"/>
          <cell r="AC364"/>
          <cell r="AD364"/>
          <cell r="AE364"/>
          <cell r="AF364"/>
          <cell r="AG364"/>
          <cell r="AH364"/>
          <cell r="AI364"/>
          <cell r="AJ364"/>
          <cell r="AK364"/>
        </row>
        <row r="365">
          <cell r="C365"/>
          <cell r="D365"/>
          <cell r="E365"/>
          <cell r="F365"/>
          <cell r="G365"/>
          <cell r="H365"/>
          <cell r="I365"/>
          <cell r="J365"/>
          <cell r="K365"/>
          <cell r="L365"/>
          <cell r="M365"/>
          <cell r="N365"/>
          <cell r="O365"/>
          <cell r="P365"/>
          <cell r="Q365"/>
          <cell r="R365"/>
          <cell r="S365"/>
          <cell r="T365"/>
          <cell r="U365"/>
          <cell r="V365"/>
          <cell r="W365"/>
          <cell r="X365"/>
          <cell r="Y365"/>
          <cell r="Z365"/>
          <cell r="AA365"/>
          <cell r="AB365"/>
          <cell r="AC365"/>
          <cell r="AD365"/>
          <cell r="AE365"/>
          <cell r="AF365"/>
          <cell r="AG365"/>
          <cell r="AH365"/>
          <cell r="AI365"/>
          <cell r="AJ365"/>
          <cell r="AK365"/>
        </row>
        <row r="366">
          <cell r="C366"/>
          <cell r="D366"/>
          <cell r="E366"/>
          <cell r="F366"/>
          <cell r="G366"/>
          <cell r="H366"/>
          <cell r="I366"/>
          <cell r="J366"/>
          <cell r="K366"/>
          <cell r="L366"/>
          <cell r="M366"/>
          <cell r="N366"/>
          <cell r="O366"/>
          <cell r="P366"/>
          <cell r="Q366"/>
          <cell r="R366"/>
          <cell r="S366"/>
          <cell r="T366"/>
          <cell r="U366"/>
          <cell r="V366"/>
          <cell r="W366"/>
          <cell r="X366"/>
          <cell r="Y366"/>
          <cell r="Z366"/>
          <cell r="AA366"/>
          <cell r="AB366"/>
          <cell r="AC366"/>
          <cell r="AD366"/>
          <cell r="AE366"/>
          <cell r="AF366"/>
          <cell r="AG366"/>
          <cell r="AH366"/>
          <cell r="AI366"/>
          <cell r="AJ366"/>
          <cell r="AK366"/>
        </row>
        <row r="367">
          <cell r="C367"/>
          <cell r="D367"/>
          <cell r="E367"/>
          <cell r="F367"/>
          <cell r="G367"/>
          <cell r="H367"/>
          <cell r="I367"/>
          <cell r="J367"/>
          <cell r="K367"/>
          <cell r="L367"/>
          <cell r="M367"/>
          <cell r="N367"/>
          <cell r="O367"/>
          <cell r="P367"/>
          <cell r="Q367"/>
          <cell r="R367"/>
          <cell r="S367"/>
          <cell r="T367"/>
          <cell r="U367"/>
          <cell r="V367"/>
          <cell r="W367"/>
          <cell r="X367"/>
          <cell r="Y367"/>
          <cell r="Z367"/>
          <cell r="AA367"/>
          <cell r="AB367"/>
          <cell r="AC367"/>
          <cell r="AD367"/>
          <cell r="AE367"/>
          <cell r="AF367"/>
          <cell r="AG367"/>
          <cell r="AH367"/>
          <cell r="AI367"/>
          <cell r="AJ367"/>
          <cell r="AK367"/>
        </row>
        <row r="368">
          <cell r="C368"/>
          <cell r="D368"/>
          <cell r="E368"/>
          <cell r="F368"/>
          <cell r="G368"/>
          <cell r="H368"/>
          <cell r="I368"/>
          <cell r="J368"/>
          <cell r="K368"/>
          <cell r="L368"/>
          <cell r="M368"/>
          <cell r="N368"/>
          <cell r="O368"/>
          <cell r="P368"/>
          <cell r="Q368"/>
          <cell r="R368"/>
          <cell r="S368"/>
          <cell r="T368"/>
          <cell r="U368"/>
          <cell r="V368"/>
          <cell r="W368"/>
          <cell r="X368"/>
          <cell r="Y368"/>
          <cell r="Z368"/>
          <cell r="AA368"/>
          <cell r="AB368"/>
          <cell r="AC368"/>
          <cell r="AD368"/>
          <cell r="AE368"/>
          <cell r="AF368"/>
          <cell r="AG368"/>
          <cell r="AH368"/>
          <cell r="AI368"/>
          <cell r="AJ368"/>
          <cell r="AK368"/>
        </row>
        <row r="369">
          <cell r="C369"/>
          <cell r="D369"/>
          <cell r="E369"/>
          <cell r="F369"/>
          <cell r="G369"/>
          <cell r="H369"/>
          <cell r="I369"/>
          <cell r="J369"/>
          <cell r="K369"/>
          <cell r="L369"/>
          <cell r="M369"/>
          <cell r="N369"/>
          <cell r="O369"/>
          <cell r="P369"/>
          <cell r="Q369"/>
          <cell r="R369"/>
          <cell r="S369"/>
          <cell r="T369"/>
          <cell r="U369"/>
          <cell r="V369"/>
          <cell r="W369"/>
          <cell r="X369"/>
          <cell r="Y369"/>
          <cell r="Z369"/>
          <cell r="AA369"/>
          <cell r="AB369"/>
          <cell r="AC369"/>
          <cell r="AD369"/>
          <cell r="AE369"/>
          <cell r="AF369"/>
          <cell r="AG369"/>
          <cell r="AH369"/>
          <cell r="AI369"/>
          <cell r="AJ369"/>
          <cell r="AK369"/>
        </row>
        <row r="370">
          <cell r="C370"/>
          <cell r="D370"/>
          <cell r="E370"/>
          <cell r="F370"/>
          <cell r="G370"/>
          <cell r="H370"/>
          <cell r="I370"/>
          <cell r="J370"/>
          <cell r="K370"/>
          <cell r="L370"/>
          <cell r="M370"/>
          <cell r="N370"/>
          <cell r="O370"/>
          <cell r="P370"/>
          <cell r="Q370"/>
          <cell r="R370"/>
          <cell r="S370"/>
          <cell r="T370"/>
          <cell r="U370"/>
          <cell r="V370"/>
          <cell r="W370"/>
          <cell r="X370"/>
          <cell r="Y370"/>
          <cell r="Z370"/>
          <cell r="AA370"/>
          <cell r="AB370"/>
          <cell r="AC370"/>
          <cell r="AD370"/>
          <cell r="AE370"/>
          <cell r="AF370"/>
          <cell r="AG370"/>
          <cell r="AH370"/>
          <cell r="AI370"/>
          <cell r="AJ370"/>
          <cell r="AK370"/>
        </row>
        <row r="371">
          <cell r="C371"/>
          <cell r="D371"/>
          <cell r="E371"/>
          <cell r="F371"/>
          <cell r="G371"/>
          <cell r="H371"/>
          <cell r="I371"/>
          <cell r="J371"/>
          <cell r="K371"/>
          <cell r="L371"/>
          <cell r="M371"/>
          <cell r="N371"/>
          <cell r="O371"/>
          <cell r="P371"/>
          <cell r="Q371"/>
          <cell r="R371"/>
          <cell r="S371"/>
          <cell r="T371"/>
          <cell r="U371"/>
          <cell r="V371"/>
          <cell r="W371"/>
          <cell r="X371"/>
          <cell r="Y371"/>
          <cell r="Z371"/>
          <cell r="AA371"/>
          <cell r="AB371"/>
          <cell r="AC371"/>
          <cell r="AD371"/>
          <cell r="AE371"/>
          <cell r="AF371"/>
          <cell r="AG371"/>
          <cell r="AH371"/>
          <cell r="AI371"/>
          <cell r="AJ371"/>
          <cell r="AK371"/>
        </row>
        <row r="372">
          <cell r="C372"/>
          <cell r="D372"/>
          <cell r="E372"/>
          <cell r="F372"/>
          <cell r="G372"/>
          <cell r="H372"/>
          <cell r="I372"/>
          <cell r="J372"/>
          <cell r="K372"/>
          <cell r="L372"/>
          <cell r="M372"/>
          <cell r="N372"/>
          <cell r="O372"/>
          <cell r="P372"/>
          <cell r="Q372"/>
          <cell r="R372"/>
          <cell r="S372"/>
          <cell r="T372"/>
          <cell r="U372"/>
          <cell r="V372"/>
          <cell r="W372"/>
          <cell r="X372"/>
          <cell r="Y372"/>
          <cell r="Z372"/>
          <cell r="AA372"/>
          <cell r="AB372"/>
          <cell r="AC372"/>
          <cell r="AD372"/>
          <cell r="AE372"/>
          <cell r="AF372"/>
          <cell r="AG372"/>
          <cell r="AH372"/>
          <cell r="AI372"/>
          <cell r="AJ372"/>
          <cell r="AK372"/>
        </row>
        <row r="373">
          <cell r="C373"/>
          <cell r="D373"/>
          <cell r="E373"/>
          <cell r="F373"/>
          <cell r="G373"/>
          <cell r="H373"/>
          <cell r="I373"/>
          <cell r="J373"/>
          <cell r="K373"/>
          <cell r="L373"/>
          <cell r="M373"/>
          <cell r="N373"/>
          <cell r="O373"/>
          <cell r="P373"/>
          <cell r="Q373"/>
          <cell r="R373"/>
          <cell r="S373"/>
          <cell r="T373"/>
          <cell r="U373"/>
          <cell r="V373"/>
          <cell r="W373"/>
          <cell r="X373"/>
          <cell r="Y373"/>
          <cell r="Z373"/>
          <cell r="AA373"/>
          <cell r="AB373"/>
          <cell r="AC373"/>
          <cell r="AD373"/>
          <cell r="AE373"/>
          <cell r="AF373"/>
          <cell r="AG373"/>
          <cell r="AH373"/>
          <cell r="AI373"/>
          <cell r="AJ373"/>
          <cell r="AK373"/>
        </row>
        <row r="374">
          <cell r="C374"/>
          <cell r="D374"/>
          <cell r="E374"/>
          <cell r="F374"/>
          <cell r="G374"/>
          <cell r="H374"/>
          <cell r="I374"/>
          <cell r="J374"/>
          <cell r="K374"/>
          <cell r="L374"/>
          <cell r="M374"/>
          <cell r="N374"/>
          <cell r="O374"/>
          <cell r="P374"/>
          <cell r="Q374"/>
          <cell r="R374"/>
          <cell r="S374"/>
          <cell r="T374"/>
          <cell r="U374"/>
          <cell r="V374"/>
          <cell r="W374"/>
          <cell r="X374"/>
          <cell r="Y374"/>
          <cell r="Z374"/>
          <cell r="AA374"/>
          <cell r="AB374"/>
          <cell r="AC374"/>
          <cell r="AD374"/>
          <cell r="AE374"/>
          <cell r="AF374"/>
          <cell r="AG374"/>
          <cell r="AH374"/>
          <cell r="AI374"/>
          <cell r="AJ374"/>
          <cell r="AK374"/>
        </row>
        <row r="375">
          <cell r="C375"/>
          <cell r="D375"/>
          <cell r="E375"/>
          <cell r="F375"/>
          <cell r="G375"/>
          <cell r="H375"/>
          <cell r="I375"/>
          <cell r="J375"/>
          <cell r="K375"/>
          <cell r="L375"/>
          <cell r="M375"/>
          <cell r="N375"/>
          <cell r="O375"/>
          <cell r="P375"/>
          <cell r="Q375"/>
          <cell r="R375"/>
          <cell r="S375"/>
          <cell r="T375"/>
          <cell r="U375"/>
          <cell r="V375"/>
          <cell r="W375"/>
          <cell r="X375"/>
          <cell r="Y375"/>
          <cell r="Z375"/>
          <cell r="AA375"/>
          <cell r="AB375"/>
          <cell r="AC375"/>
          <cell r="AD375"/>
          <cell r="AE375"/>
          <cell r="AF375"/>
          <cell r="AG375"/>
          <cell r="AH375"/>
          <cell r="AI375"/>
          <cell r="AJ375"/>
          <cell r="AK375"/>
        </row>
        <row r="376">
          <cell r="C376"/>
          <cell r="D376"/>
          <cell r="E376"/>
          <cell r="F376"/>
          <cell r="G376"/>
          <cell r="H376"/>
          <cell r="I376"/>
          <cell r="J376"/>
          <cell r="K376"/>
          <cell r="L376"/>
          <cell r="M376"/>
          <cell r="N376"/>
          <cell r="O376"/>
          <cell r="P376"/>
          <cell r="Q376"/>
          <cell r="R376"/>
          <cell r="S376"/>
          <cell r="T376"/>
          <cell r="U376"/>
          <cell r="V376"/>
          <cell r="W376"/>
          <cell r="X376"/>
          <cell r="Y376"/>
          <cell r="Z376"/>
          <cell r="AA376"/>
          <cell r="AB376"/>
          <cell r="AC376"/>
          <cell r="AD376"/>
          <cell r="AE376"/>
          <cell r="AF376"/>
          <cell r="AG376"/>
          <cell r="AH376"/>
          <cell r="AI376"/>
          <cell r="AJ376"/>
          <cell r="AK376"/>
        </row>
        <row r="377">
          <cell r="C377"/>
          <cell r="D377"/>
          <cell r="E377"/>
          <cell r="F377"/>
          <cell r="G377"/>
          <cell r="H377"/>
          <cell r="I377"/>
          <cell r="J377"/>
          <cell r="K377"/>
          <cell r="L377"/>
          <cell r="M377"/>
          <cell r="N377"/>
          <cell r="O377"/>
          <cell r="P377"/>
          <cell r="Q377"/>
          <cell r="R377"/>
          <cell r="S377"/>
          <cell r="T377"/>
          <cell r="U377"/>
          <cell r="V377"/>
          <cell r="W377"/>
          <cell r="X377"/>
          <cell r="Y377"/>
          <cell r="Z377"/>
          <cell r="AA377"/>
          <cell r="AB377"/>
          <cell r="AC377"/>
          <cell r="AD377"/>
          <cell r="AE377"/>
          <cell r="AF377"/>
          <cell r="AG377"/>
          <cell r="AH377"/>
          <cell r="AI377"/>
          <cell r="AJ377"/>
          <cell r="AK377"/>
        </row>
        <row r="378">
          <cell r="C378"/>
          <cell r="D378"/>
          <cell r="E378"/>
          <cell r="F378"/>
          <cell r="G378"/>
          <cell r="H378"/>
          <cell r="I378"/>
          <cell r="J378"/>
          <cell r="K378"/>
          <cell r="L378"/>
          <cell r="M378"/>
          <cell r="N378"/>
          <cell r="O378"/>
          <cell r="P378"/>
          <cell r="Q378"/>
          <cell r="R378"/>
          <cell r="S378"/>
          <cell r="T378"/>
          <cell r="U378"/>
          <cell r="V378"/>
          <cell r="W378"/>
          <cell r="X378"/>
          <cell r="Y378"/>
          <cell r="Z378"/>
          <cell r="AA378"/>
          <cell r="AB378"/>
          <cell r="AC378"/>
          <cell r="AD378"/>
          <cell r="AE378"/>
          <cell r="AF378"/>
          <cell r="AG378"/>
          <cell r="AH378"/>
          <cell r="AI378"/>
          <cell r="AJ378"/>
          <cell r="AK378"/>
        </row>
        <row r="379">
          <cell r="C379"/>
          <cell r="D379"/>
          <cell r="E379"/>
          <cell r="F379"/>
          <cell r="G379"/>
          <cell r="H379"/>
          <cell r="I379"/>
          <cell r="J379"/>
          <cell r="K379"/>
          <cell r="L379"/>
          <cell r="M379"/>
          <cell r="N379"/>
          <cell r="O379"/>
          <cell r="P379"/>
          <cell r="Q379"/>
          <cell r="R379"/>
          <cell r="S379"/>
          <cell r="T379"/>
          <cell r="U379"/>
          <cell r="V379"/>
          <cell r="W379"/>
          <cell r="X379"/>
          <cell r="Y379"/>
          <cell r="Z379"/>
          <cell r="AA379"/>
          <cell r="AB379"/>
          <cell r="AC379"/>
          <cell r="AD379"/>
          <cell r="AE379"/>
          <cell r="AF379"/>
          <cell r="AG379"/>
          <cell r="AH379"/>
          <cell r="AI379"/>
          <cell r="AJ379"/>
          <cell r="AK379"/>
        </row>
        <row r="380">
          <cell r="C380"/>
          <cell r="D380"/>
          <cell r="E380"/>
          <cell r="F380"/>
          <cell r="G380"/>
          <cell r="H380"/>
          <cell r="I380"/>
          <cell r="J380"/>
          <cell r="K380"/>
          <cell r="L380"/>
          <cell r="M380"/>
          <cell r="N380"/>
          <cell r="O380"/>
          <cell r="P380"/>
          <cell r="Q380"/>
          <cell r="R380"/>
          <cell r="S380"/>
          <cell r="T380"/>
          <cell r="U380"/>
          <cell r="V380"/>
          <cell r="W380"/>
          <cell r="X380"/>
          <cell r="Y380"/>
          <cell r="Z380"/>
          <cell r="AA380"/>
          <cell r="AB380"/>
          <cell r="AC380"/>
          <cell r="AD380"/>
          <cell r="AE380"/>
          <cell r="AF380"/>
          <cell r="AG380"/>
          <cell r="AH380"/>
          <cell r="AI380"/>
          <cell r="AJ380"/>
          <cell r="AK380"/>
        </row>
        <row r="381">
          <cell r="C381"/>
          <cell r="D381"/>
          <cell r="E381"/>
          <cell r="F381"/>
          <cell r="G381"/>
          <cell r="H381"/>
          <cell r="I381"/>
          <cell r="J381"/>
          <cell r="K381"/>
          <cell r="L381"/>
          <cell r="M381"/>
          <cell r="N381"/>
          <cell r="O381"/>
          <cell r="P381"/>
          <cell r="Q381"/>
          <cell r="R381"/>
          <cell r="S381"/>
          <cell r="T381"/>
          <cell r="U381"/>
          <cell r="V381"/>
          <cell r="W381"/>
          <cell r="X381"/>
          <cell r="Y381"/>
          <cell r="Z381"/>
          <cell r="AA381"/>
          <cell r="AB381"/>
          <cell r="AC381"/>
          <cell r="AD381"/>
          <cell r="AE381"/>
          <cell r="AF381"/>
          <cell r="AG381"/>
          <cell r="AH381"/>
          <cell r="AI381"/>
          <cell r="AJ381"/>
          <cell r="AK381"/>
        </row>
        <row r="382">
          <cell r="C382"/>
          <cell r="D382"/>
          <cell r="E382"/>
          <cell r="F382"/>
          <cell r="G382"/>
          <cell r="H382"/>
          <cell r="I382"/>
          <cell r="J382"/>
          <cell r="K382"/>
          <cell r="L382"/>
          <cell r="M382"/>
          <cell r="N382"/>
          <cell r="O382"/>
          <cell r="P382"/>
          <cell r="Q382"/>
          <cell r="R382"/>
          <cell r="S382"/>
          <cell r="T382"/>
          <cell r="U382"/>
          <cell r="V382"/>
          <cell r="W382"/>
          <cell r="X382"/>
          <cell r="Y382"/>
          <cell r="Z382"/>
          <cell r="AA382"/>
          <cell r="AB382"/>
          <cell r="AC382"/>
          <cell r="AD382"/>
          <cell r="AE382"/>
          <cell r="AF382"/>
          <cell r="AG382"/>
          <cell r="AH382"/>
          <cell r="AI382"/>
          <cell r="AJ382"/>
          <cell r="AK382"/>
        </row>
        <row r="383">
          <cell r="C383"/>
          <cell r="D383"/>
          <cell r="E383"/>
          <cell r="F383"/>
          <cell r="G383"/>
          <cell r="H383"/>
          <cell r="I383"/>
          <cell r="J383"/>
          <cell r="K383"/>
          <cell r="L383"/>
          <cell r="M383"/>
          <cell r="N383"/>
          <cell r="O383"/>
          <cell r="P383"/>
          <cell r="Q383"/>
          <cell r="R383"/>
          <cell r="S383"/>
          <cell r="T383"/>
          <cell r="U383"/>
          <cell r="V383"/>
          <cell r="W383"/>
          <cell r="X383"/>
          <cell r="Y383"/>
          <cell r="Z383"/>
          <cell r="AA383"/>
          <cell r="AB383"/>
          <cell r="AC383"/>
          <cell r="AD383"/>
          <cell r="AE383"/>
          <cell r="AF383"/>
          <cell r="AG383"/>
          <cell r="AH383"/>
          <cell r="AI383"/>
          <cell r="AJ383"/>
          <cell r="AK383"/>
        </row>
        <row r="384">
          <cell r="C384"/>
          <cell r="D384"/>
          <cell r="E384"/>
          <cell r="F384"/>
          <cell r="G384"/>
          <cell r="H384"/>
          <cell r="I384"/>
          <cell r="J384"/>
          <cell r="K384"/>
          <cell r="L384"/>
          <cell r="M384"/>
          <cell r="N384"/>
          <cell r="O384"/>
          <cell r="P384"/>
          <cell r="Q384"/>
          <cell r="R384"/>
          <cell r="S384"/>
          <cell r="T384"/>
          <cell r="U384"/>
          <cell r="V384"/>
          <cell r="W384"/>
          <cell r="X384"/>
          <cell r="Y384"/>
          <cell r="Z384"/>
          <cell r="AA384"/>
          <cell r="AB384"/>
          <cell r="AC384"/>
          <cell r="AD384"/>
          <cell r="AE384"/>
          <cell r="AF384"/>
          <cell r="AG384"/>
          <cell r="AH384"/>
          <cell r="AI384"/>
          <cell r="AJ384"/>
          <cell r="AK384"/>
        </row>
        <row r="385">
          <cell r="C385"/>
          <cell r="D385"/>
          <cell r="E385"/>
          <cell r="F385"/>
          <cell r="G385"/>
          <cell r="H385"/>
          <cell r="I385"/>
          <cell r="J385"/>
          <cell r="K385"/>
          <cell r="L385"/>
          <cell r="M385"/>
          <cell r="N385"/>
          <cell r="O385"/>
          <cell r="P385"/>
          <cell r="Q385"/>
          <cell r="R385"/>
          <cell r="S385"/>
          <cell r="T385"/>
          <cell r="U385"/>
          <cell r="V385"/>
          <cell r="W385"/>
          <cell r="X385"/>
          <cell r="Y385"/>
          <cell r="Z385"/>
          <cell r="AA385"/>
          <cell r="AB385"/>
          <cell r="AC385"/>
          <cell r="AD385"/>
          <cell r="AE385"/>
          <cell r="AF385"/>
          <cell r="AG385"/>
          <cell r="AH385"/>
          <cell r="AI385"/>
          <cell r="AJ385"/>
          <cell r="AK385"/>
        </row>
        <row r="386">
          <cell r="C386"/>
          <cell r="D386"/>
          <cell r="E386"/>
          <cell r="F386"/>
          <cell r="G386"/>
          <cell r="H386"/>
          <cell r="I386"/>
          <cell r="J386"/>
          <cell r="K386"/>
          <cell r="L386"/>
          <cell r="M386"/>
          <cell r="N386"/>
          <cell r="O386"/>
          <cell r="P386"/>
          <cell r="Q386"/>
          <cell r="R386"/>
          <cell r="S386"/>
          <cell r="T386"/>
          <cell r="U386"/>
          <cell r="V386"/>
          <cell r="W386"/>
          <cell r="X386"/>
          <cell r="Y386"/>
          <cell r="Z386"/>
          <cell r="AA386"/>
          <cell r="AB386"/>
          <cell r="AC386"/>
          <cell r="AD386"/>
          <cell r="AE386"/>
          <cell r="AF386"/>
          <cell r="AG386"/>
          <cell r="AH386"/>
          <cell r="AI386"/>
          <cell r="AJ386"/>
          <cell r="AK386"/>
        </row>
        <row r="387">
          <cell r="C387"/>
          <cell r="D387"/>
          <cell r="E387"/>
          <cell r="F387"/>
          <cell r="G387"/>
          <cell r="H387"/>
          <cell r="I387"/>
          <cell r="J387"/>
          <cell r="K387"/>
          <cell r="L387"/>
          <cell r="M387"/>
          <cell r="N387"/>
          <cell r="O387"/>
          <cell r="P387"/>
          <cell r="Q387"/>
          <cell r="R387"/>
          <cell r="S387"/>
          <cell r="T387"/>
          <cell r="U387"/>
          <cell r="V387"/>
          <cell r="W387"/>
          <cell r="X387"/>
          <cell r="Y387"/>
          <cell r="Z387"/>
          <cell r="AA387"/>
          <cell r="AB387"/>
          <cell r="AC387"/>
          <cell r="AD387"/>
          <cell r="AE387"/>
          <cell r="AF387"/>
          <cell r="AG387"/>
          <cell r="AH387"/>
          <cell r="AI387"/>
          <cell r="AJ387"/>
          <cell r="AK387"/>
        </row>
        <row r="388">
          <cell r="C388"/>
          <cell r="D388"/>
          <cell r="E388"/>
          <cell r="F388"/>
          <cell r="G388"/>
          <cell r="H388"/>
          <cell r="I388"/>
          <cell r="J388"/>
          <cell r="K388"/>
          <cell r="L388"/>
          <cell r="M388"/>
          <cell r="N388"/>
          <cell r="O388"/>
          <cell r="P388"/>
          <cell r="Q388"/>
          <cell r="R388"/>
          <cell r="S388"/>
          <cell r="T388"/>
          <cell r="U388"/>
          <cell r="V388"/>
          <cell r="W388"/>
          <cell r="X388"/>
          <cell r="Y388"/>
          <cell r="Z388"/>
          <cell r="AA388"/>
          <cell r="AB388"/>
          <cell r="AC388"/>
          <cell r="AD388"/>
          <cell r="AE388"/>
          <cell r="AF388"/>
          <cell r="AG388"/>
          <cell r="AH388"/>
          <cell r="AI388"/>
          <cell r="AJ388"/>
          <cell r="AK388"/>
        </row>
        <row r="389">
          <cell r="C389"/>
          <cell r="D389"/>
          <cell r="E389"/>
          <cell r="F389"/>
          <cell r="G389"/>
          <cell r="H389"/>
          <cell r="I389"/>
          <cell r="J389"/>
          <cell r="K389"/>
          <cell r="L389"/>
          <cell r="M389"/>
          <cell r="N389"/>
          <cell r="O389"/>
          <cell r="P389"/>
          <cell r="Q389"/>
          <cell r="R389"/>
          <cell r="S389"/>
          <cell r="T389"/>
          <cell r="U389"/>
          <cell r="V389"/>
          <cell r="W389"/>
          <cell r="X389"/>
          <cell r="Y389"/>
          <cell r="Z389"/>
          <cell r="AA389"/>
          <cell r="AB389"/>
          <cell r="AC389"/>
          <cell r="AD389"/>
          <cell r="AE389"/>
          <cell r="AF389"/>
          <cell r="AG389"/>
          <cell r="AH389"/>
          <cell r="AI389"/>
          <cell r="AJ389"/>
          <cell r="AK389"/>
        </row>
        <row r="390">
          <cell r="C390"/>
          <cell r="D390"/>
          <cell r="E390"/>
          <cell r="F390"/>
          <cell r="G390"/>
          <cell r="H390"/>
          <cell r="I390"/>
          <cell r="J390"/>
          <cell r="K390"/>
          <cell r="L390"/>
          <cell r="M390"/>
          <cell r="N390"/>
          <cell r="O390"/>
          <cell r="P390"/>
          <cell r="Q390"/>
          <cell r="R390"/>
          <cell r="S390"/>
          <cell r="T390"/>
          <cell r="U390"/>
          <cell r="V390"/>
          <cell r="W390"/>
          <cell r="X390"/>
          <cell r="Y390"/>
          <cell r="Z390"/>
          <cell r="AA390"/>
          <cell r="AB390"/>
          <cell r="AC390"/>
          <cell r="AD390"/>
          <cell r="AE390"/>
          <cell r="AF390"/>
          <cell r="AG390"/>
          <cell r="AH390"/>
          <cell r="AI390"/>
          <cell r="AJ390"/>
          <cell r="AK390"/>
        </row>
        <row r="391">
          <cell r="C391"/>
          <cell r="D391"/>
          <cell r="E391"/>
          <cell r="F391"/>
          <cell r="G391"/>
          <cell r="H391"/>
          <cell r="I391"/>
          <cell r="J391"/>
          <cell r="K391"/>
          <cell r="L391"/>
          <cell r="M391"/>
          <cell r="N391"/>
          <cell r="O391"/>
          <cell r="P391"/>
          <cell r="Q391"/>
          <cell r="R391"/>
          <cell r="S391"/>
          <cell r="T391"/>
          <cell r="U391"/>
          <cell r="V391"/>
          <cell r="W391"/>
          <cell r="X391"/>
          <cell r="Y391"/>
          <cell r="Z391"/>
          <cell r="AA391"/>
          <cell r="AB391"/>
          <cell r="AC391"/>
          <cell r="AD391"/>
          <cell r="AE391"/>
          <cell r="AF391"/>
          <cell r="AG391"/>
          <cell r="AH391"/>
          <cell r="AI391"/>
          <cell r="AJ391"/>
          <cell r="AK391"/>
        </row>
        <row r="392">
          <cell r="C392"/>
          <cell r="D392"/>
          <cell r="E392"/>
          <cell r="F392"/>
          <cell r="G392"/>
          <cell r="H392"/>
          <cell r="I392"/>
          <cell r="J392"/>
          <cell r="K392"/>
          <cell r="L392"/>
          <cell r="M392"/>
          <cell r="N392"/>
          <cell r="O392"/>
          <cell r="P392"/>
          <cell r="Q392"/>
          <cell r="R392"/>
          <cell r="S392"/>
          <cell r="T392"/>
          <cell r="U392"/>
          <cell r="V392"/>
          <cell r="W392"/>
          <cell r="X392"/>
          <cell r="Y392"/>
          <cell r="Z392"/>
          <cell r="AA392"/>
          <cell r="AB392"/>
          <cell r="AC392"/>
          <cell r="AD392"/>
          <cell r="AE392"/>
          <cell r="AF392"/>
          <cell r="AG392"/>
          <cell r="AH392"/>
          <cell r="AI392"/>
          <cell r="AJ392"/>
          <cell r="AK392"/>
        </row>
        <row r="393">
          <cell r="C393"/>
          <cell r="D393"/>
          <cell r="E393"/>
          <cell r="F393"/>
          <cell r="G393"/>
          <cell r="H393"/>
          <cell r="I393"/>
          <cell r="J393"/>
          <cell r="K393"/>
          <cell r="L393"/>
          <cell r="M393"/>
          <cell r="N393"/>
          <cell r="O393"/>
          <cell r="P393"/>
          <cell r="Q393"/>
          <cell r="R393"/>
          <cell r="S393"/>
          <cell r="T393"/>
          <cell r="U393"/>
          <cell r="V393"/>
          <cell r="W393"/>
          <cell r="X393"/>
          <cell r="Y393"/>
          <cell r="Z393"/>
          <cell r="AA393"/>
          <cell r="AB393"/>
          <cell r="AC393"/>
          <cell r="AD393"/>
          <cell r="AE393"/>
          <cell r="AF393"/>
          <cell r="AG393"/>
          <cell r="AH393"/>
          <cell r="AI393"/>
          <cell r="AJ393"/>
          <cell r="AK393"/>
        </row>
        <row r="394">
          <cell r="C394"/>
          <cell r="D394"/>
          <cell r="E394"/>
          <cell r="F394"/>
          <cell r="G394"/>
          <cell r="H394"/>
          <cell r="I394"/>
          <cell r="J394"/>
          <cell r="K394"/>
          <cell r="L394"/>
          <cell r="M394"/>
          <cell r="N394"/>
          <cell r="O394"/>
          <cell r="P394"/>
          <cell r="Q394"/>
          <cell r="R394"/>
          <cell r="S394"/>
          <cell r="T394"/>
          <cell r="U394"/>
          <cell r="V394"/>
          <cell r="W394"/>
          <cell r="X394"/>
          <cell r="Y394"/>
          <cell r="Z394"/>
          <cell r="AA394"/>
          <cell r="AB394"/>
          <cell r="AC394"/>
          <cell r="AD394"/>
          <cell r="AE394"/>
          <cell r="AF394"/>
          <cell r="AG394"/>
          <cell r="AH394"/>
          <cell r="AI394"/>
          <cell r="AJ394"/>
          <cell r="AK394"/>
        </row>
        <row r="395">
          <cell r="C395"/>
          <cell r="D395"/>
          <cell r="E395"/>
          <cell r="F395"/>
          <cell r="G395"/>
          <cell r="H395"/>
          <cell r="I395"/>
          <cell r="J395"/>
          <cell r="K395"/>
          <cell r="L395"/>
          <cell r="M395"/>
          <cell r="N395"/>
          <cell r="O395"/>
          <cell r="P395"/>
          <cell r="Q395"/>
          <cell r="R395"/>
          <cell r="S395"/>
          <cell r="T395"/>
          <cell r="U395"/>
          <cell r="V395"/>
          <cell r="W395"/>
          <cell r="X395"/>
          <cell r="Y395"/>
          <cell r="Z395"/>
          <cell r="AA395"/>
          <cell r="AB395"/>
          <cell r="AC395"/>
          <cell r="AD395"/>
          <cell r="AE395"/>
          <cell r="AF395"/>
          <cell r="AG395"/>
          <cell r="AH395"/>
          <cell r="AI395"/>
          <cell r="AJ395"/>
          <cell r="AK395"/>
        </row>
        <row r="396">
          <cell r="C396"/>
          <cell r="D396"/>
          <cell r="E396"/>
          <cell r="F396"/>
          <cell r="G396"/>
          <cell r="H396"/>
          <cell r="I396"/>
          <cell r="J396"/>
          <cell r="K396"/>
          <cell r="L396"/>
          <cell r="M396"/>
          <cell r="N396"/>
          <cell r="O396"/>
          <cell r="P396"/>
          <cell r="Q396"/>
          <cell r="R396"/>
          <cell r="S396"/>
          <cell r="T396"/>
          <cell r="U396"/>
          <cell r="V396"/>
          <cell r="W396"/>
          <cell r="X396"/>
          <cell r="Y396"/>
          <cell r="Z396"/>
          <cell r="AA396"/>
          <cell r="AB396"/>
          <cell r="AC396"/>
          <cell r="AD396"/>
          <cell r="AE396"/>
          <cell r="AF396"/>
          <cell r="AG396"/>
          <cell r="AH396"/>
          <cell r="AI396"/>
          <cell r="AJ396"/>
          <cell r="AK396"/>
        </row>
        <row r="397">
          <cell r="C397"/>
          <cell r="D397"/>
          <cell r="E397"/>
          <cell r="F397"/>
          <cell r="G397"/>
          <cell r="H397"/>
          <cell r="I397"/>
          <cell r="J397"/>
          <cell r="K397"/>
          <cell r="L397"/>
          <cell r="M397"/>
          <cell r="N397"/>
          <cell r="O397"/>
          <cell r="P397"/>
          <cell r="Q397"/>
          <cell r="R397"/>
          <cell r="S397"/>
          <cell r="T397"/>
          <cell r="U397"/>
          <cell r="V397"/>
          <cell r="W397"/>
          <cell r="X397"/>
          <cell r="Y397"/>
          <cell r="Z397"/>
          <cell r="AA397"/>
          <cell r="AB397"/>
          <cell r="AC397"/>
          <cell r="AD397"/>
          <cell r="AE397"/>
          <cell r="AF397"/>
          <cell r="AG397"/>
          <cell r="AH397"/>
          <cell r="AI397"/>
          <cell r="AJ397"/>
          <cell r="AK397"/>
        </row>
        <row r="398">
          <cell r="C398"/>
          <cell r="D398"/>
          <cell r="E398"/>
          <cell r="F398"/>
          <cell r="G398"/>
          <cell r="H398"/>
          <cell r="I398"/>
          <cell r="J398"/>
          <cell r="K398"/>
          <cell r="L398"/>
          <cell r="M398"/>
          <cell r="N398"/>
          <cell r="O398"/>
          <cell r="P398"/>
          <cell r="Q398"/>
          <cell r="R398"/>
          <cell r="S398"/>
          <cell r="T398"/>
          <cell r="U398"/>
          <cell r="V398"/>
          <cell r="W398"/>
          <cell r="X398"/>
          <cell r="Y398"/>
          <cell r="Z398"/>
          <cell r="AA398"/>
          <cell r="AB398"/>
          <cell r="AC398"/>
          <cell r="AD398"/>
          <cell r="AE398"/>
          <cell r="AF398"/>
          <cell r="AG398"/>
          <cell r="AH398"/>
          <cell r="AI398"/>
          <cell r="AJ398"/>
          <cell r="AK398"/>
        </row>
        <row r="399">
          <cell r="C399"/>
          <cell r="D399"/>
          <cell r="E399"/>
          <cell r="F399"/>
          <cell r="G399"/>
          <cell r="H399"/>
          <cell r="I399"/>
          <cell r="J399"/>
          <cell r="K399"/>
          <cell r="L399"/>
          <cell r="M399"/>
          <cell r="N399"/>
          <cell r="O399"/>
          <cell r="P399"/>
          <cell r="Q399"/>
          <cell r="R399"/>
          <cell r="S399"/>
          <cell r="T399"/>
          <cell r="U399"/>
          <cell r="V399"/>
          <cell r="W399"/>
          <cell r="X399"/>
          <cell r="Y399"/>
          <cell r="Z399"/>
          <cell r="AA399"/>
          <cell r="AB399"/>
          <cell r="AC399"/>
          <cell r="AD399"/>
          <cell r="AE399"/>
          <cell r="AF399"/>
          <cell r="AG399"/>
          <cell r="AH399"/>
          <cell r="AI399"/>
          <cell r="AJ399"/>
          <cell r="AK399"/>
        </row>
        <row r="400">
          <cell r="C400"/>
          <cell r="D400"/>
          <cell r="E400"/>
          <cell r="F400"/>
          <cell r="G400"/>
          <cell r="H400"/>
          <cell r="I400"/>
          <cell r="J400"/>
          <cell r="K400"/>
          <cell r="L400"/>
          <cell r="M400"/>
          <cell r="N400"/>
          <cell r="O400"/>
          <cell r="P400"/>
          <cell r="Q400"/>
          <cell r="R400"/>
          <cell r="S400"/>
          <cell r="T400"/>
          <cell r="U400"/>
          <cell r="V400"/>
          <cell r="W400"/>
          <cell r="X400"/>
          <cell r="Y400"/>
          <cell r="Z400"/>
          <cell r="AA400"/>
          <cell r="AB400"/>
          <cell r="AC400"/>
          <cell r="AD400"/>
          <cell r="AE400"/>
          <cell r="AF400"/>
          <cell r="AG400"/>
          <cell r="AH400"/>
          <cell r="AI400"/>
          <cell r="AJ400"/>
          <cell r="AK400"/>
        </row>
        <row r="401">
          <cell r="C401"/>
          <cell r="D401"/>
          <cell r="E401"/>
          <cell r="F401"/>
          <cell r="G401"/>
          <cell r="H401"/>
          <cell r="I401"/>
          <cell r="J401"/>
          <cell r="K401"/>
          <cell r="L401"/>
          <cell r="M401"/>
          <cell r="N401"/>
          <cell r="O401"/>
          <cell r="P401"/>
          <cell r="Q401"/>
          <cell r="R401"/>
          <cell r="S401"/>
          <cell r="T401"/>
          <cell r="U401"/>
          <cell r="V401"/>
          <cell r="W401"/>
          <cell r="X401"/>
          <cell r="Y401"/>
          <cell r="Z401"/>
          <cell r="AA401"/>
          <cell r="AB401"/>
          <cell r="AC401"/>
          <cell r="AD401"/>
          <cell r="AE401"/>
          <cell r="AF401"/>
          <cell r="AG401"/>
          <cell r="AH401"/>
          <cell r="AI401"/>
          <cell r="AJ401"/>
          <cell r="AK401"/>
        </row>
        <row r="402">
          <cell r="C402"/>
          <cell r="D402"/>
          <cell r="E402"/>
          <cell r="F402"/>
          <cell r="G402"/>
          <cell r="H402"/>
          <cell r="I402"/>
          <cell r="J402"/>
          <cell r="K402"/>
          <cell r="L402"/>
          <cell r="M402"/>
          <cell r="N402"/>
          <cell r="O402"/>
          <cell r="P402"/>
          <cell r="Q402"/>
          <cell r="R402"/>
          <cell r="S402"/>
          <cell r="T402"/>
          <cell r="U402"/>
          <cell r="V402"/>
          <cell r="W402"/>
          <cell r="X402"/>
          <cell r="Y402"/>
          <cell r="Z402"/>
          <cell r="AA402"/>
          <cell r="AB402"/>
          <cell r="AC402"/>
          <cell r="AD402"/>
          <cell r="AE402"/>
          <cell r="AF402"/>
          <cell r="AG402"/>
          <cell r="AH402"/>
          <cell r="AI402"/>
          <cell r="AJ402"/>
          <cell r="AK402"/>
        </row>
        <row r="403">
          <cell r="C403"/>
          <cell r="D403"/>
          <cell r="E403"/>
          <cell r="F403"/>
          <cell r="G403"/>
          <cell r="H403"/>
          <cell r="I403"/>
          <cell r="J403"/>
          <cell r="K403"/>
          <cell r="L403"/>
          <cell r="M403"/>
          <cell r="N403"/>
          <cell r="O403"/>
          <cell r="P403"/>
          <cell r="Q403"/>
          <cell r="R403"/>
          <cell r="S403"/>
          <cell r="T403"/>
          <cell r="U403"/>
          <cell r="V403"/>
          <cell r="W403"/>
          <cell r="X403"/>
          <cell r="Y403"/>
          <cell r="Z403"/>
          <cell r="AA403"/>
          <cell r="AB403"/>
          <cell r="AC403"/>
          <cell r="AD403"/>
          <cell r="AE403"/>
          <cell r="AF403"/>
          <cell r="AG403"/>
          <cell r="AH403"/>
          <cell r="AI403"/>
          <cell r="AJ403"/>
          <cell r="AK403"/>
        </row>
        <row r="404">
          <cell r="C404"/>
          <cell r="D404"/>
          <cell r="E404"/>
          <cell r="F404"/>
          <cell r="G404"/>
          <cell r="H404"/>
          <cell r="I404"/>
          <cell r="J404"/>
          <cell r="K404"/>
          <cell r="L404"/>
          <cell r="M404"/>
          <cell r="N404"/>
          <cell r="O404"/>
          <cell r="P404"/>
          <cell r="Q404"/>
          <cell r="R404"/>
          <cell r="S404"/>
          <cell r="T404"/>
          <cell r="U404"/>
          <cell r="V404"/>
          <cell r="W404"/>
          <cell r="X404"/>
          <cell r="Y404"/>
          <cell r="Z404"/>
          <cell r="AA404"/>
          <cell r="AB404"/>
          <cell r="AC404"/>
          <cell r="AD404"/>
          <cell r="AE404"/>
          <cell r="AF404"/>
          <cell r="AG404"/>
          <cell r="AH404"/>
          <cell r="AI404"/>
          <cell r="AJ404"/>
          <cell r="AK404"/>
        </row>
        <row r="405">
          <cell r="C405"/>
          <cell r="D405"/>
          <cell r="E405"/>
          <cell r="F405"/>
          <cell r="G405"/>
          <cell r="H405"/>
          <cell r="I405"/>
          <cell r="J405"/>
          <cell r="K405"/>
          <cell r="L405"/>
          <cell r="M405"/>
          <cell r="N405"/>
          <cell r="O405"/>
          <cell r="P405"/>
          <cell r="Q405"/>
          <cell r="R405"/>
          <cell r="S405"/>
          <cell r="T405"/>
          <cell r="U405"/>
          <cell r="V405"/>
          <cell r="W405"/>
          <cell r="X405"/>
          <cell r="Y405"/>
          <cell r="Z405"/>
          <cell r="AA405"/>
          <cell r="AB405"/>
          <cell r="AC405"/>
          <cell r="AD405"/>
          <cell r="AE405"/>
          <cell r="AF405"/>
          <cell r="AG405"/>
          <cell r="AH405"/>
          <cell r="AI405"/>
          <cell r="AJ405"/>
          <cell r="AK405"/>
        </row>
        <row r="406">
          <cell r="C406"/>
          <cell r="D406"/>
          <cell r="E406"/>
          <cell r="F406"/>
          <cell r="G406"/>
          <cell r="H406"/>
          <cell r="I406"/>
          <cell r="J406"/>
          <cell r="K406"/>
          <cell r="L406"/>
          <cell r="M406"/>
          <cell r="N406"/>
          <cell r="O406"/>
          <cell r="P406"/>
          <cell r="Q406"/>
          <cell r="R406"/>
          <cell r="S406"/>
          <cell r="T406"/>
          <cell r="U406"/>
          <cell r="V406"/>
          <cell r="W406"/>
          <cell r="X406"/>
          <cell r="Y406"/>
          <cell r="Z406"/>
          <cell r="AA406"/>
          <cell r="AB406"/>
          <cell r="AC406"/>
          <cell r="AD406"/>
          <cell r="AE406"/>
          <cell r="AF406"/>
          <cell r="AG406"/>
          <cell r="AH406"/>
          <cell r="AI406"/>
          <cell r="AJ406"/>
          <cell r="AK406"/>
        </row>
        <row r="407">
          <cell r="C407"/>
          <cell r="D407"/>
          <cell r="E407"/>
          <cell r="F407"/>
          <cell r="G407"/>
          <cell r="H407"/>
          <cell r="I407"/>
          <cell r="J407"/>
          <cell r="K407"/>
          <cell r="L407"/>
          <cell r="M407"/>
          <cell r="N407"/>
          <cell r="O407"/>
          <cell r="P407"/>
          <cell r="Q407"/>
          <cell r="R407"/>
          <cell r="S407"/>
          <cell r="T407"/>
          <cell r="U407"/>
          <cell r="V407"/>
          <cell r="W407"/>
          <cell r="X407"/>
          <cell r="Y407"/>
          <cell r="Z407"/>
          <cell r="AA407"/>
          <cell r="AB407"/>
          <cell r="AC407"/>
          <cell r="AD407"/>
          <cell r="AE407"/>
          <cell r="AF407"/>
          <cell r="AG407"/>
          <cell r="AH407"/>
          <cell r="AI407"/>
          <cell r="AJ407"/>
          <cell r="AK407"/>
        </row>
        <row r="408">
          <cell r="C408"/>
          <cell r="D408"/>
          <cell r="E408"/>
          <cell r="F408"/>
          <cell r="G408"/>
          <cell r="H408"/>
          <cell r="I408"/>
          <cell r="J408"/>
          <cell r="K408"/>
          <cell r="L408"/>
          <cell r="M408"/>
          <cell r="N408"/>
          <cell r="O408"/>
          <cell r="P408"/>
          <cell r="Q408"/>
          <cell r="R408"/>
          <cell r="S408"/>
          <cell r="T408"/>
          <cell r="U408"/>
          <cell r="V408"/>
          <cell r="W408"/>
          <cell r="X408"/>
          <cell r="Y408"/>
          <cell r="Z408"/>
          <cell r="AA408"/>
          <cell r="AB408"/>
          <cell r="AC408"/>
          <cell r="AD408"/>
          <cell r="AE408"/>
          <cell r="AF408"/>
          <cell r="AG408"/>
          <cell r="AH408"/>
          <cell r="AI408"/>
          <cell r="AJ408"/>
          <cell r="AK408"/>
        </row>
        <row r="409">
          <cell r="C409"/>
          <cell r="D409"/>
          <cell r="E409"/>
          <cell r="F409"/>
          <cell r="G409"/>
          <cell r="H409"/>
          <cell r="I409"/>
          <cell r="J409"/>
          <cell r="K409"/>
          <cell r="L409"/>
          <cell r="M409"/>
          <cell r="N409"/>
          <cell r="O409"/>
          <cell r="P409"/>
          <cell r="Q409"/>
          <cell r="R409"/>
          <cell r="S409"/>
          <cell r="T409"/>
          <cell r="U409"/>
          <cell r="V409"/>
          <cell r="W409"/>
          <cell r="X409"/>
          <cell r="Y409"/>
          <cell r="Z409"/>
          <cell r="AA409"/>
          <cell r="AB409"/>
          <cell r="AC409"/>
          <cell r="AD409"/>
          <cell r="AE409"/>
          <cell r="AF409"/>
          <cell r="AG409"/>
          <cell r="AH409"/>
          <cell r="AI409"/>
          <cell r="AJ409"/>
          <cell r="AK409"/>
        </row>
        <row r="410">
          <cell r="C410"/>
          <cell r="D410"/>
          <cell r="E410"/>
          <cell r="F410"/>
          <cell r="G410"/>
          <cell r="H410"/>
          <cell r="I410"/>
          <cell r="J410"/>
          <cell r="K410"/>
          <cell r="L410"/>
          <cell r="M410"/>
          <cell r="N410"/>
          <cell r="O410"/>
          <cell r="P410"/>
          <cell r="Q410"/>
          <cell r="R410"/>
          <cell r="S410"/>
          <cell r="T410"/>
          <cell r="U410"/>
          <cell r="V410"/>
          <cell r="W410"/>
          <cell r="X410"/>
          <cell r="Y410"/>
          <cell r="Z410"/>
          <cell r="AA410"/>
          <cell r="AB410"/>
          <cell r="AC410"/>
          <cell r="AD410"/>
          <cell r="AE410"/>
          <cell r="AF410"/>
          <cell r="AG410"/>
          <cell r="AH410"/>
          <cell r="AI410"/>
          <cell r="AJ410"/>
          <cell r="AK410"/>
        </row>
        <row r="411">
          <cell r="C411"/>
          <cell r="D411"/>
          <cell r="E411"/>
          <cell r="F411"/>
          <cell r="G411"/>
          <cell r="H411"/>
          <cell r="I411"/>
          <cell r="J411"/>
          <cell r="K411"/>
          <cell r="L411"/>
          <cell r="M411"/>
          <cell r="N411"/>
          <cell r="O411"/>
          <cell r="P411"/>
          <cell r="Q411"/>
          <cell r="R411"/>
          <cell r="S411"/>
          <cell r="T411"/>
          <cell r="U411"/>
          <cell r="V411"/>
          <cell r="W411"/>
          <cell r="X411"/>
          <cell r="Y411"/>
          <cell r="Z411"/>
          <cell r="AA411"/>
          <cell r="AB411"/>
          <cell r="AC411"/>
          <cell r="AD411"/>
          <cell r="AE411"/>
          <cell r="AF411"/>
          <cell r="AG411"/>
          <cell r="AH411"/>
          <cell r="AI411"/>
          <cell r="AJ411"/>
          <cell r="AK411"/>
        </row>
        <row r="412">
          <cell r="C412"/>
          <cell r="D412"/>
          <cell r="E412"/>
          <cell r="F412"/>
          <cell r="G412"/>
          <cell r="H412"/>
          <cell r="I412"/>
          <cell r="J412"/>
          <cell r="K412"/>
          <cell r="L412"/>
          <cell r="M412"/>
          <cell r="N412"/>
          <cell r="O412"/>
          <cell r="P412"/>
          <cell r="Q412"/>
          <cell r="R412"/>
          <cell r="S412"/>
          <cell r="T412"/>
          <cell r="U412"/>
          <cell r="V412"/>
          <cell r="W412"/>
          <cell r="X412"/>
          <cell r="Y412"/>
          <cell r="Z412"/>
          <cell r="AA412"/>
          <cell r="AB412"/>
          <cell r="AC412"/>
          <cell r="AD412"/>
          <cell r="AE412"/>
          <cell r="AF412"/>
          <cell r="AG412"/>
          <cell r="AH412"/>
          <cell r="AI412"/>
          <cell r="AJ412"/>
          <cell r="AK412"/>
        </row>
        <row r="413">
          <cell r="C413"/>
          <cell r="D413"/>
          <cell r="E413"/>
          <cell r="F413"/>
          <cell r="G413"/>
          <cell r="H413"/>
          <cell r="I413"/>
          <cell r="J413"/>
          <cell r="K413"/>
          <cell r="L413"/>
          <cell r="M413"/>
          <cell r="N413"/>
          <cell r="O413"/>
          <cell r="P413"/>
          <cell r="Q413"/>
          <cell r="R413"/>
          <cell r="S413"/>
          <cell r="T413"/>
          <cell r="U413"/>
          <cell r="V413"/>
          <cell r="W413"/>
          <cell r="X413"/>
          <cell r="Y413"/>
          <cell r="Z413"/>
          <cell r="AA413"/>
          <cell r="AB413"/>
          <cell r="AC413"/>
          <cell r="AD413"/>
          <cell r="AE413"/>
          <cell r="AF413"/>
          <cell r="AG413"/>
          <cell r="AH413"/>
          <cell r="AI413"/>
          <cell r="AJ413"/>
          <cell r="AK413"/>
        </row>
        <row r="414">
          <cell r="C414"/>
          <cell r="D414"/>
          <cell r="E414"/>
          <cell r="F414"/>
          <cell r="G414"/>
          <cell r="H414"/>
          <cell r="I414"/>
          <cell r="J414"/>
          <cell r="K414"/>
          <cell r="L414"/>
          <cell r="M414"/>
          <cell r="N414"/>
          <cell r="O414"/>
          <cell r="P414"/>
          <cell r="Q414"/>
          <cell r="R414"/>
          <cell r="S414"/>
          <cell r="T414"/>
          <cell r="U414"/>
          <cell r="V414"/>
          <cell r="W414"/>
          <cell r="X414"/>
          <cell r="Y414"/>
          <cell r="Z414"/>
          <cell r="AA414"/>
          <cell r="AB414"/>
          <cell r="AC414"/>
          <cell r="AD414"/>
          <cell r="AE414"/>
          <cell r="AF414"/>
          <cell r="AG414"/>
          <cell r="AH414"/>
          <cell r="AI414"/>
          <cell r="AJ414"/>
          <cell r="AK414"/>
        </row>
        <row r="415">
          <cell r="C415"/>
          <cell r="D415"/>
          <cell r="E415"/>
          <cell r="F415"/>
          <cell r="G415"/>
          <cell r="H415"/>
          <cell r="I415"/>
          <cell r="J415"/>
          <cell r="K415"/>
          <cell r="L415"/>
          <cell r="M415"/>
          <cell r="N415"/>
          <cell r="O415"/>
          <cell r="P415"/>
          <cell r="Q415"/>
          <cell r="R415"/>
          <cell r="S415"/>
          <cell r="T415"/>
          <cell r="U415"/>
          <cell r="V415"/>
          <cell r="W415"/>
          <cell r="X415"/>
          <cell r="Y415"/>
          <cell r="Z415"/>
          <cell r="AA415"/>
          <cell r="AB415"/>
          <cell r="AC415"/>
          <cell r="AD415"/>
          <cell r="AE415"/>
          <cell r="AF415"/>
          <cell r="AG415"/>
          <cell r="AH415"/>
          <cell r="AI415"/>
          <cell r="AJ415"/>
          <cell r="AK415"/>
        </row>
        <row r="416">
          <cell r="C416"/>
          <cell r="D416"/>
          <cell r="E416"/>
          <cell r="F416"/>
          <cell r="G416"/>
          <cell r="H416"/>
          <cell r="I416"/>
          <cell r="J416"/>
          <cell r="K416"/>
          <cell r="L416"/>
          <cell r="M416"/>
          <cell r="N416"/>
          <cell r="O416"/>
          <cell r="P416"/>
          <cell r="Q416"/>
          <cell r="R416"/>
          <cell r="S416"/>
          <cell r="T416"/>
          <cell r="U416"/>
          <cell r="V416"/>
          <cell r="W416"/>
          <cell r="X416"/>
          <cell r="Y416"/>
          <cell r="Z416"/>
          <cell r="AA416"/>
          <cell r="AB416"/>
          <cell r="AC416"/>
          <cell r="AD416"/>
          <cell r="AE416"/>
          <cell r="AF416"/>
          <cell r="AG416"/>
          <cell r="AH416"/>
          <cell r="AI416"/>
          <cell r="AJ416"/>
          <cell r="AK416"/>
        </row>
        <row r="417">
          <cell r="C417"/>
          <cell r="D417"/>
          <cell r="E417"/>
          <cell r="F417"/>
          <cell r="G417"/>
          <cell r="H417"/>
          <cell r="I417"/>
          <cell r="J417"/>
          <cell r="K417"/>
          <cell r="L417"/>
          <cell r="M417"/>
          <cell r="N417"/>
          <cell r="O417"/>
          <cell r="P417"/>
          <cell r="Q417"/>
          <cell r="R417"/>
          <cell r="S417"/>
          <cell r="T417"/>
          <cell r="U417"/>
          <cell r="V417"/>
          <cell r="W417"/>
          <cell r="X417"/>
          <cell r="Y417"/>
          <cell r="Z417"/>
          <cell r="AA417"/>
          <cell r="AB417"/>
          <cell r="AC417"/>
          <cell r="AD417"/>
          <cell r="AE417"/>
          <cell r="AF417"/>
          <cell r="AG417"/>
          <cell r="AH417"/>
          <cell r="AI417"/>
          <cell r="AJ417"/>
          <cell r="AK417"/>
        </row>
        <row r="418">
          <cell r="C418"/>
          <cell r="D418"/>
          <cell r="E418"/>
          <cell r="F418"/>
          <cell r="G418"/>
          <cell r="H418"/>
          <cell r="I418"/>
          <cell r="J418"/>
          <cell r="K418"/>
          <cell r="L418"/>
          <cell r="M418"/>
          <cell r="N418"/>
          <cell r="O418"/>
          <cell r="P418"/>
          <cell r="Q418"/>
          <cell r="R418"/>
          <cell r="S418"/>
          <cell r="T418"/>
          <cell r="U418"/>
          <cell r="V418"/>
          <cell r="W418"/>
          <cell r="X418"/>
          <cell r="Y418"/>
          <cell r="Z418"/>
          <cell r="AA418"/>
          <cell r="AB418"/>
          <cell r="AC418"/>
          <cell r="AD418"/>
          <cell r="AE418"/>
          <cell r="AF418"/>
          <cell r="AG418"/>
          <cell r="AH418"/>
          <cell r="AI418"/>
          <cell r="AJ418"/>
          <cell r="AK418"/>
        </row>
        <row r="419">
          <cell r="C419"/>
          <cell r="D419"/>
          <cell r="E419"/>
          <cell r="F419"/>
          <cell r="G419"/>
          <cell r="H419"/>
          <cell r="I419"/>
          <cell r="J419"/>
          <cell r="K419"/>
          <cell r="L419"/>
          <cell r="M419"/>
          <cell r="N419"/>
          <cell r="O419"/>
          <cell r="P419"/>
          <cell r="Q419"/>
          <cell r="R419"/>
          <cell r="S419"/>
          <cell r="T419"/>
          <cell r="U419"/>
          <cell r="V419"/>
          <cell r="W419"/>
          <cell r="X419"/>
          <cell r="Y419"/>
          <cell r="Z419"/>
          <cell r="AA419"/>
          <cell r="AB419"/>
          <cell r="AC419"/>
          <cell r="AD419"/>
          <cell r="AE419"/>
          <cell r="AF419"/>
          <cell r="AG419"/>
          <cell r="AH419"/>
          <cell r="AI419"/>
          <cell r="AJ419"/>
          <cell r="AK419"/>
        </row>
        <row r="420">
          <cell r="C420"/>
          <cell r="D420"/>
          <cell r="E420"/>
          <cell r="F420"/>
          <cell r="G420"/>
          <cell r="H420"/>
          <cell r="I420"/>
          <cell r="J420"/>
          <cell r="K420"/>
          <cell r="L420"/>
          <cell r="M420"/>
          <cell r="N420"/>
          <cell r="O420"/>
          <cell r="P420"/>
          <cell r="Q420"/>
          <cell r="R420"/>
          <cell r="S420"/>
          <cell r="T420"/>
          <cell r="U420"/>
          <cell r="V420"/>
          <cell r="W420"/>
          <cell r="X420"/>
          <cell r="Y420"/>
          <cell r="Z420"/>
          <cell r="AA420"/>
          <cell r="AB420"/>
          <cell r="AC420"/>
          <cell r="AD420"/>
          <cell r="AE420"/>
          <cell r="AF420"/>
          <cell r="AG420"/>
          <cell r="AH420"/>
          <cell r="AI420"/>
          <cell r="AJ420"/>
          <cell r="AK420"/>
        </row>
        <row r="421">
          <cell r="C421"/>
          <cell r="D421"/>
          <cell r="E421"/>
          <cell r="F421"/>
          <cell r="G421"/>
          <cell r="H421"/>
          <cell r="I421"/>
          <cell r="J421"/>
          <cell r="K421"/>
          <cell r="L421"/>
          <cell r="M421"/>
          <cell r="N421"/>
          <cell r="O421"/>
          <cell r="P421"/>
          <cell r="Q421"/>
          <cell r="R421"/>
          <cell r="S421"/>
          <cell r="T421"/>
          <cell r="U421"/>
          <cell r="V421"/>
          <cell r="W421"/>
          <cell r="X421"/>
          <cell r="Y421"/>
          <cell r="Z421"/>
          <cell r="AA421"/>
          <cell r="AB421"/>
          <cell r="AC421"/>
          <cell r="AD421"/>
          <cell r="AE421"/>
          <cell r="AF421"/>
          <cell r="AG421"/>
          <cell r="AH421"/>
          <cell r="AI421"/>
          <cell r="AJ421"/>
          <cell r="AK421"/>
        </row>
        <row r="422">
          <cell r="C422"/>
          <cell r="D422"/>
          <cell r="E422"/>
          <cell r="F422"/>
          <cell r="G422"/>
          <cell r="H422"/>
          <cell r="I422"/>
          <cell r="J422"/>
          <cell r="K422"/>
          <cell r="L422"/>
          <cell r="M422"/>
          <cell r="N422"/>
          <cell r="O422"/>
          <cell r="P422"/>
          <cell r="Q422"/>
          <cell r="R422"/>
          <cell r="S422"/>
          <cell r="T422"/>
          <cell r="U422"/>
          <cell r="V422"/>
          <cell r="W422"/>
          <cell r="X422"/>
          <cell r="Y422"/>
          <cell r="Z422"/>
          <cell r="AA422"/>
          <cell r="AB422"/>
          <cell r="AC422"/>
          <cell r="AD422"/>
          <cell r="AE422"/>
          <cell r="AF422"/>
          <cell r="AG422"/>
          <cell r="AH422"/>
          <cell r="AI422"/>
          <cell r="AJ422"/>
          <cell r="AK422"/>
        </row>
        <row r="423">
          <cell r="C423"/>
          <cell r="D423"/>
          <cell r="E423"/>
          <cell r="F423"/>
          <cell r="G423"/>
          <cell r="H423"/>
          <cell r="I423"/>
          <cell r="J423"/>
          <cell r="K423"/>
          <cell r="L423"/>
          <cell r="M423"/>
          <cell r="N423"/>
          <cell r="O423"/>
          <cell r="P423"/>
          <cell r="Q423"/>
          <cell r="R423"/>
          <cell r="S423"/>
          <cell r="T423"/>
          <cell r="U423"/>
          <cell r="V423"/>
          <cell r="W423"/>
          <cell r="X423"/>
          <cell r="Y423"/>
          <cell r="Z423"/>
          <cell r="AA423"/>
          <cell r="AB423"/>
          <cell r="AC423"/>
          <cell r="AD423"/>
          <cell r="AE423"/>
          <cell r="AF423"/>
          <cell r="AG423"/>
          <cell r="AH423"/>
          <cell r="AI423"/>
          <cell r="AJ423"/>
          <cell r="AK423"/>
        </row>
        <row r="424">
          <cell r="C424"/>
          <cell r="D424"/>
          <cell r="E424"/>
          <cell r="F424"/>
          <cell r="G424"/>
          <cell r="H424"/>
          <cell r="I424"/>
          <cell r="J424"/>
          <cell r="K424"/>
          <cell r="L424"/>
          <cell r="M424"/>
          <cell r="N424"/>
          <cell r="O424"/>
          <cell r="P424"/>
          <cell r="Q424"/>
          <cell r="R424"/>
          <cell r="S424"/>
          <cell r="T424"/>
          <cell r="U424"/>
          <cell r="V424"/>
          <cell r="W424"/>
          <cell r="X424"/>
          <cell r="Y424"/>
          <cell r="Z424"/>
          <cell r="AA424"/>
          <cell r="AB424"/>
          <cell r="AC424"/>
          <cell r="AD424"/>
          <cell r="AE424"/>
          <cell r="AF424"/>
          <cell r="AG424"/>
          <cell r="AH424"/>
          <cell r="AI424"/>
          <cell r="AJ424"/>
          <cell r="AK424"/>
        </row>
        <row r="425">
          <cell r="C425"/>
          <cell r="D425"/>
          <cell r="E425"/>
          <cell r="F425"/>
          <cell r="G425"/>
          <cell r="H425"/>
          <cell r="I425"/>
          <cell r="J425"/>
          <cell r="K425"/>
          <cell r="L425"/>
          <cell r="M425"/>
          <cell r="N425"/>
          <cell r="O425"/>
          <cell r="P425"/>
          <cell r="Q425"/>
          <cell r="R425"/>
          <cell r="S425"/>
          <cell r="T425"/>
          <cell r="U425"/>
          <cell r="V425"/>
          <cell r="W425"/>
          <cell r="X425"/>
          <cell r="Y425"/>
          <cell r="Z425"/>
          <cell r="AA425"/>
          <cell r="AB425"/>
          <cell r="AC425"/>
          <cell r="AD425"/>
          <cell r="AE425"/>
          <cell r="AF425"/>
          <cell r="AG425"/>
          <cell r="AH425"/>
          <cell r="AI425"/>
          <cell r="AJ425"/>
          <cell r="AK425"/>
        </row>
        <row r="426">
          <cell r="C426"/>
          <cell r="D426"/>
          <cell r="E426"/>
          <cell r="F426"/>
          <cell r="G426"/>
          <cell r="H426"/>
          <cell r="I426"/>
          <cell r="J426"/>
          <cell r="K426"/>
          <cell r="L426"/>
          <cell r="M426"/>
          <cell r="N426"/>
          <cell r="O426"/>
          <cell r="P426"/>
          <cell r="Q426"/>
          <cell r="R426"/>
          <cell r="S426"/>
          <cell r="T426"/>
          <cell r="U426"/>
          <cell r="V426"/>
          <cell r="W426"/>
          <cell r="X426"/>
          <cell r="Y426"/>
          <cell r="Z426"/>
          <cell r="AA426"/>
          <cell r="AB426"/>
          <cell r="AC426"/>
          <cell r="AD426"/>
          <cell r="AE426"/>
          <cell r="AF426"/>
          <cell r="AG426"/>
          <cell r="AH426"/>
          <cell r="AI426"/>
          <cell r="AJ426"/>
          <cell r="AK426"/>
        </row>
        <row r="427">
          <cell r="C427"/>
          <cell r="D427"/>
          <cell r="E427"/>
          <cell r="F427"/>
          <cell r="G427"/>
          <cell r="H427"/>
          <cell r="I427"/>
          <cell r="J427"/>
          <cell r="K427"/>
          <cell r="L427"/>
          <cell r="M427"/>
          <cell r="N427"/>
          <cell r="O427"/>
          <cell r="P427"/>
          <cell r="Q427"/>
          <cell r="R427"/>
          <cell r="S427"/>
          <cell r="T427"/>
          <cell r="U427"/>
          <cell r="V427"/>
          <cell r="W427"/>
          <cell r="X427"/>
          <cell r="Y427"/>
          <cell r="Z427"/>
          <cell r="AA427"/>
          <cell r="AB427"/>
          <cell r="AC427"/>
          <cell r="AD427"/>
          <cell r="AE427"/>
          <cell r="AF427"/>
          <cell r="AG427"/>
          <cell r="AH427"/>
          <cell r="AI427"/>
          <cell r="AJ427"/>
          <cell r="AK427"/>
        </row>
        <row r="428">
          <cell r="C428"/>
          <cell r="D428"/>
          <cell r="E428"/>
          <cell r="F428"/>
          <cell r="G428"/>
          <cell r="H428"/>
          <cell r="I428"/>
          <cell r="J428"/>
          <cell r="K428"/>
          <cell r="L428"/>
          <cell r="M428"/>
          <cell r="N428"/>
          <cell r="O428"/>
          <cell r="P428"/>
          <cell r="Q428"/>
          <cell r="R428"/>
          <cell r="S428"/>
          <cell r="T428"/>
          <cell r="U428"/>
          <cell r="V428"/>
          <cell r="W428"/>
          <cell r="X428"/>
          <cell r="Y428"/>
          <cell r="Z428"/>
          <cell r="AA428"/>
          <cell r="AB428"/>
          <cell r="AC428"/>
          <cell r="AD428"/>
          <cell r="AE428"/>
          <cell r="AF428"/>
          <cell r="AG428"/>
          <cell r="AH428"/>
          <cell r="AI428"/>
          <cell r="AJ428"/>
          <cell r="AK428"/>
        </row>
        <row r="429">
          <cell r="C429"/>
          <cell r="D429"/>
          <cell r="E429"/>
          <cell r="F429"/>
          <cell r="G429"/>
          <cell r="H429"/>
          <cell r="I429"/>
          <cell r="J429"/>
          <cell r="K429"/>
          <cell r="L429"/>
          <cell r="M429"/>
          <cell r="N429"/>
          <cell r="O429"/>
          <cell r="P429"/>
          <cell r="Q429"/>
          <cell r="R429"/>
          <cell r="S429"/>
          <cell r="T429"/>
          <cell r="U429"/>
          <cell r="V429"/>
          <cell r="W429"/>
          <cell r="X429"/>
          <cell r="Y429"/>
          <cell r="Z429"/>
          <cell r="AA429"/>
          <cell r="AB429"/>
          <cell r="AC429"/>
          <cell r="AD429"/>
          <cell r="AE429"/>
          <cell r="AF429"/>
          <cell r="AG429"/>
          <cell r="AH429"/>
          <cell r="AI429"/>
          <cell r="AJ429"/>
          <cell r="AK429"/>
        </row>
        <row r="430">
          <cell r="C430"/>
          <cell r="D430"/>
          <cell r="E430"/>
          <cell r="F430"/>
          <cell r="G430"/>
          <cell r="H430"/>
          <cell r="I430"/>
          <cell r="J430"/>
          <cell r="K430"/>
          <cell r="L430"/>
          <cell r="M430"/>
          <cell r="N430"/>
          <cell r="O430"/>
          <cell r="P430"/>
          <cell r="Q430"/>
          <cell r="R430"/>
          <cell r="S430"/>
          <cell r="T430"/>
          <cell r="U430"/>
          <cell r="V430"/>
          <cell r="W430"/>
          <cell r="X430"/>
          <cell r="Y430"/>
          <cell r="Z430"/>
          <cell r="AA430"/>
          <cell r="AB430"/>
          <cell r="AC430"/>
          <cell r="AD430"/>
          <cell r="AE430"/>
          <cell r="AF430"/>
          <cell r="AG430"/>
          <cell r="AH430"/>
          <cell r="AI430"/>
          <cell r="AJ430"/>
          <cell r="AK430"/>
        </row>
        <row r="431">
          <cell r="C431"/>
          <cell r="D431"/>
          <cell r="E431"/>
          <cell r="F431"/>
          <cell r="G431"/>
          <cell r="H431"/>
          <cell r="I431"/>
          <cell r="J431"/>
          <cell r="K431"/>
          <cell r="L431"/>
          <cell r="M431"/>
          <cell r="N431"/>
          <cell r="O431"/>
          <cell r="P431"/>
          <cell r="Q431"/>
          <cell r="R431"/>
          <cell r="S431"/>
          <cell r="T431"/>
          <cell r="U431"/>
          <cell r="V431"/>
          <cell r="W431"/>
          <cell r="X431"/>
          <cell r="Y431"/>
          <cell r="Z431"/>
          <cell r="AA431"/>
          <cell r="AB431"/>
          <cell r="AC431"/>
          <cell r="AD431"/>
          <cell r="AE431"/>
          <cell r="AF431"/>
          <cell r="AG431"/>
          <cell r="AH431"/>
          <cell r="AI431"/>
          <cell r="AJ431"/>
          <cell r="AK431"/>
        </row>
        <row r="432">
          <cell r="C432"/>
          <cell r="D432"/>
          <cell r="E432"/>
          <cell r="F432"/>
          <cell r="G432"/>
          <cell r="H432"/>
          <cell r="I432"/>
          <cell r="J432"/>
          <cell r="K432"/>
          <cell r="L432"/>
          <cell r="M432"/>
          <cell r="N432"/>
          <cell r="O432"/>
          <cell r="P432"/>
          <cell r="Q432"/>
          <cell r="R432"/>
          <cell r="S432"/>
          <cell r="T432"/>
          <cell r="U432"/>
          <cell r="V432"/>
          <cell r="W432"/>
          <cell r="X432"/>
          <cell r="Y432"/>
          <cell r="Z432"/>
          <cell r="AA432"/>
          <cell r="AB432"/>
          <cell r="AC432"/>
          <cell r="AD432"/>
          <cell r="AE432"/>
          <cell r="AF432"/>
          <cell r="AG432"/>
          <cell r="AH432"/>
          <cell r="AI432"/>
          <cell r="AJ432"/>
          <cell r="AK432"/>
        </row>
        <row r="433">
          <cell r="C433"/>
          <cell r="D433"/>
          <cell r="E433"/>
          <cell r="F433"/>
          <cell r="G433"/>
          <cell r="H433"/>
          <cell r="I433"/>
          <cell r="J433"/>
          <cell r="K433"/>
          <cell r="L433"/>
          <cell r="M433"/>
          <cell r="N433"/>
          <cell r="O433"/>
          <cell r="P433"/>
          <cell r="Q433"/>
          <cell r="R433"/>
          <cell r="S433"/>
          <cell r="T433"/>
          <cell r="U433"/>
          <cell r="V433"/>
          <cell r="W433"/>
          <cell r="X433"/>
          <cell r="Y433"/>
          <cell r="Z433"/>
          <cell r="AA433"/>
          <cell r="AB433"/>
          <cell r="AC433"/>
          <cell r="AD433"/>
          <cell r="AE433"/>
          <cell r="AF433"/>
          <cell r="AG433"/>
          <cell r="AH433"/>
          <cell r="AI433"/>
          <cell r="AJ433"/>
          <cell r="AK433"/>
        </row>
        <row r="434">
          <cell r="C434"/>
          <cell r="D434"/>
          <cell r="E434"/>
          <cell r="F434"/>
          <cell r="G434"/>
          <cell r="H434"/>
          <cell r="I434"/>
          <cell r="J434"/>
          <cell r="K434"/>
          <cell r="L434"/>
          <cell r="M434"/>
          <cell r="N434"/>
          <cell r="O434"/>
          <cell r="P434"/>
          <cell r="Q434"/>
          <cell r="R434"/>
          <cell r="S434"/>
          <cell r="T434"/>
          <cell r="U434"/>
          <cell r="V434"/>
          <cell r="W434"/>
          <cell r="X434"/>
          <cell r="Y434"/>
          <cell r="Z434"/>
          <cell r="AA434"/>
          <cell r="AB434"/>
          <cell r="AC434"/>
          <cell r="AD434"/>
          <cell r="AE434"/>
          <cell r="AF434"/>
          <cell r="AG434"/>
          <cell r="AH434"/>
          <cell r="AI434"/>
          <cell r="AJ434"/>
          <cell r="AK434"/>
        </row>
        <row r="435">
          <cell r="C435"/>
          <cell r="D435"/>
          <cell r="E435"/>
          <cell r="F435"/>
          <cell r="G435"/>
          <cell r="H435"/>
          <cell r="I435"/>
          <cell r="J435"/>
          <cell r="K435"/>
          <cell r="L435"/>
          <cell r="M435"/>
          <cell r="N435"/>
          <cell r="O435"/>
          <cell r="P435"/>
          <cell r="Q435"/>
          <cell r="R435"/>
          <cell r="S435"/>
          <cell r="T435"/>
          <cell r="U435"/>
          <cell r="V435"/>
          <cell r="W435"/>
          <cell r="X435"/>
          <cell r="Y435"/>
          <cell r="Z435"/>
          <cell r="AA435"/>
          <cell r="AB435"/>
          <cell r="AC435"/>
          <cell r="AD435"/>
          <cell r="AE435"/>
          <cell r="AF435"/>
          <cell r="AG435"/>
          <cell r="AH435"/>
          <cell r="AI435"/>
          <cell r="AJ435"/>
          <cell r="AK435"/>
        </row>
        <row r="436">
          <cell r="C436"/>
          <cell r="D436"/>
          <cell r="E436"/>
          <cell r="F436"/>
          <cell r="G436"/>
          <cell r="H436"/>
          <cell r="I436"/>
          <cell r="J436"/>
          <cell r="K436"/>
          <cell r="L436"/>
          <cell r="M436"/>
          <cell r="N436"/>
          <cell r="O436"/>
          <cell r="P436"/>
          <cell r="Q436"/>
          <cell r="R436"/>
          <cell r="S436"/>
          <cell r="T436"/>
          <cell r="U436"/>
          <cell r="V436"/>
          <cell r="W436"/>
          <cell r="X436"/>
          <cell r="Y436"/>
          <cell r="Z436"/>
          <cell r="AA436"/>
          <cell r="AB436"/>
          <cell r="AC436"/>
          <cell r="AD436"/>
          <cell r="AE436"/>
          <cell r="AF436"/>
          <cell r="AG436"/>
          <cell r="AH436"/>
          <cell r="AI436"/>
          <cell r="AJ436"/>
          <cell r="AK436"/>
        </row>
        <row r="437">
          <cell r="C437"/>
          <cell r="D437"/>
          <cell r="E437"/>
          <cell r="F437"/>
          <cell r="G437"/>
          <cell r="H437"/>
          <cell r="I437"/>
          <cell r="J437"/>
          <cell r="K437"/>
          <cell r="L437"/>
          <cell r="M437"/>
          <cell r="N437"/>
          <cell r="O437"/>
          <cell r="P437"/>
          <cell r="Q437"/>
          <cell r="R437"/>
          <cell r="S437"/>
          <cell r="T437"/>
          <cell r="U437"/>
          <cell r="V437"/>
          <cell r="W437"/>
          <cell r="X437"/>
          <cell r="Y437"/>
          <cell r="Z437"/>
          <cell r="AA437"/>
          <cell r="AB437"/>
          <cell r="AC437"/>
          <cell r="AD437"/>
          <cell r="AE437"/>
          <cell r="AF437"/>
          <cell r="AG437"/>
          <cell r="AH437"/>
          <cell r="AI437"/>
          <cell r="AJ437"/>
          <cell r="AK437"/>
        </row>
        <row r="438">
          <cell r="C438"/>
          <cell r="D438"/>
          <cell r="E438"/>
          <cell r="F438"/>
          <cell r="G438"/>
          <cell r="H438"/>
          <cell r="I438"/>
          <cell r="J438"/>
          <cell r="K438"/>
          <cell r="L438"/>
          <cell r="M438"/>
          <cell r="N438"/>
          <cell r="O438"/>
          <cell r="P438"/>
          <cell r="Q438"/>
          <cell r="R438"/>
          <cell r="S438"/>
          <cell r="T438"/>
          <cell r="U438"/>
          <cell r="V438"/>
          <cell r="W438"/>
          <cell r="X438"/>
          <cell r="Y438"/>
          <cell r="Z438"/>
          <cell r="AA438"/>
          <cell r="AB438"/>
          <cell r="AC438"/>
          <cell r="AD438"/>
          <cell r="AE438"/>
          <cell r="AF438"/>
          <cell r="AG438"/>
          <cell r="AH438"/>
          <cell r="AI438"/>
          <cell r="AJ438"/>
          <cell r="AK438"/>
        </row>
        <row r="439">
          <cell r="C439"/>
          <cell r="D439"/>
          <cell r="E439"/>
          <cell r="F439"/>
          <cell r="G439"/>
          <cell r="H439"/>
          <cell r="I439"/>
          <cell r="J439"/>
          <cell r="K439"/>
          <cell r="L439"/>
          <cell r="M439"/>
          <cell r="N439"/>
          <cell r="O439"/>
          <cell r="P439"/>
          <cell r="Q439"/>
          <cell r="R439"/>
          <cell r="S439"/>
          <cell r="T439"/>
          <cell r="U439"/>
          <cell r="V439"/>
          <cell r="W439"/>
          <cell r="X439"/>
          <cell r="Y439"/>
          <cell r="Z439"/>
          <cell r="AA439"/>
          <cell r="AB439"/>
          <cell r="AC439"/>
          <cell r="AD439"/>
          <cell r="AE439"/>
          <cell r="AF439"/>
          <cell r="AG439"/>
          <cell r="AH439"/>
          <cell r="AI439"/>
          <cell r="AJ439"/>
          <cell r="AK439"/>
        </row>
        <row r="440">
          <cell r="C440"/>
          <cell r="D440"/>
          <cell r="E440"/>
          <cell r="F440"/>
          <cell r="G440"/>
          <cell r="H440"/>
          <cell r="I440"/>
          <cell r="J440"/>
          <cell r="K440"/>
          <cell r="L440"/>
          <cell r="M440"/>
          <cell r="N440"/>
          <cell r="O440"/>
          <cell r="P440"/>
          <cell r="Q440"/>
          <cell r="R440"/>
          <cell r="S440"/>
          <cell r="T440"/>
          <cell r="U440"/>
          <cell r="V440"/>
          <cell r="W440"/>
          <cell r="X440"/>
          <cell r="Y440"/>
          <cell r="Z440"/>
          <cell r="AA440"/>
          <cell r="AB440"/>
          <cell r="AC440"/>
          <cell r="AD440"/>
          <cell r="AE440"/>
          <cell r="AF440"/>
          <cell r="AG440"/>
          <cell r="AH440"/>
          <cell r="AI440"/>
          <cell r="AJ440"/>
          <cell r="AK440"/>
        </row>
        <row r="441">
          <cell r="C441"/>
          <cell r="D441"/>
          <cell r="E441"/>
          <cell r="F441"/>
          <cell r="G441"/>
          <cell r="H441"/>
          <cell r="I441"/>
          <cell r="J441"/>
          <cell r="K441"/>
          <cell r="L441"/>
          <cell r="M441"/>
          <cell r="N441"/>
          <cell r="O441"/>
          <cell r="P441"/>
          <cell r="Q441"/>
          <cell r="R441"/>
          <cell r="S441"/>
          <cell r="T441"/>
          <cell r="U441"/>
          <cell r="V441"/>
          <cell r="W441"/>
          <cell r="X441"/>
          <cell r="Y441"/>
          <cell r="Z441"/>
          <cell r="AA441"/>
          <cell r="AB441"/>
          <cell r="AC441"/>
          <cell r="AD441"/>
          <cell r="AE441"/>
          <cell r="AF441"/>
          <cell r="AG441"/>
          <cell r="AH441"/>
          <cell r="AI441"/>
          <cell r="AJ441"/>
          <cell r="AK441"/>
        </row>
        <row r="442">
          <cell r="C442"/>
          <cell r="D442"/>
          <cell r="E442"/>
          <cell r="F442"/>
          <cell r="G442"/>
          <cell r="H442"/>
          <cell r="I442"/>
          <cell r="J442"/>
          <cell r="K442"/>
          <cell r="L442"/>
          <cell r="M442"/>
          <cell r="N442"/>
          <cell r="O442"/>
          <cell r="P442"/>
          <cell r="Q442"/>
          <cell r="R442"/>
          <cell r="S442"/>
          <cell r="T442"/>
          <cell r="U442"/>
          <cell r="V442"/>
          <cell r="W442"/>
          <cell r="X442"/>
          <cell r="Y442"/>
          <cell r="Z442"/>
          <cell r="AA442"/>
          <cell r="AB442"/>
          <cell r="AC442"/>
          <cell r="AD442"/>
          <cell r="AE442"/>
          <cell r="AF442"/>
          <cell r="AG442"/>
          <cell r="AH442"/>
          <cell r="AI442"/>
          <cell r="AJ442"/>
          <cell r="AK442"/>
        </row>
        <row r="443">
          <cell r="C443"/>
          <cell r="D443"/>
          <cell r="E443"/>
          <cell r="F443"/>
          <cell r="G443"/>
          <cell r="H443"/>
          <cell r="I443"/>
          <cell r="J443"/>
          <cell r="K443"/>
          <cell r="L443"/>
          <cell r="M443"/>
          <cell r="N443"/>
          <cell r="O443"/>
          <cell r="P443"/>
          <cell r="Q443"/>
          <cell r="R443"/>
          <cell r="S443"/>
          <cell r="T443"/>
          <cell r="U443"/>
          <cell r="V443"/>
          <cell r="W443"/>
          <cell r="X443"/>
          <cell r="Y443"/>
          <cell r="Z443"/>
          <cell r="AA443"/>
          <cell r="AB443"/>
          <cell r="AC443"/>
          <cell r="AD443"/>
          <cell r="AE443"/>
          <cell r="AF443"/>
          <cell r="AG443"/>
          <cell r="AH443"/>
          <cell r="AI443"/>
          <cell r="AJ443"/>
          <cell r="AK443"/>
        </row>
        <row r="444">
          <cell r="C444"/>
          <cell r="D444"/>
          <cell r="E444"/>
          <cell r="F444"/>
          <cell r="G444"/>
          <cell r="H444"/>
          <cell r="I444"/>
          <cell r="J444"/>
          <cell r="K444"/>
          <cell r="L444"/>
          <cell r="M444"/>
          <cell r="N444"/>
          <cell r="O444"/>
          <cell r="P444"/>
          <cell r="Q444"/>
          <cell r="R444"/>
          <cell r="S444"/>
          <cell r="T444"/>
          <cell r="U444"/>
          <cell r="V444"/>
          <cell r="W444"/>
          <cell r="X444"/>
          <cell r="Y444"/>
          <cell r="Z444"/>
          <cell r="AA444"/>
          <cell r="AB444"/>
          <cell r="AC444"/>
          <cell r="AD444"/>
          <cell r="AE444"/>
          <cell r="AF444"/>
          <cell r="AG444"/>
          <cell r="AH444"/>
          <cell r="AI444"/>
          <cell r="AJ444"/>
          <cell r="AK444"/>
        </row>
        <row r="445">
          <cell r="C445"/>
          <cell r="D445"/>
          <cell r="E445"/>
          <cell r="F445"/>
          <cell r="G445"/>
          <cell r="H445"/>
          <cell r="I445"/>
          <cell r="J445"/>
          <cell r="K445"/>
          <cell r="L445"/>
          <cell r="M445"/>
          <cell r="N445"/>
          <cell r="O445"/>
          <cell r="P445"/>
          <cell r="Q445"/>
          <cell r="R445"/>
          <cell r="S445"/>
          <cell r="T445"/>
          <cell r="U445"/>
          <cell r="V445"/>
          <cell r="W445"/>
          <cell r="X445"/>
          <cell r="Y445"/>
          <cell r="Z445"/>
          <cell r="AA445"/>
          <cell r="AB445"/>
          <cell r="AC445"/>
          <cell r="AD445"/>
          <cell r="AE445"/>
          <cell r="AF445"/>
          <cell r="AG445"/>
          <cell r="AH445"/>
          <cell r="AI445"/>
          <cell r="AJ445"/>
          <cell r="AK445"/>
        </row>
        <row r="446">
          <cell r="C446"/>
          <cell r="D446"/>
          <cell r="E446"/>
          <cell r="F446"/>
          <cell r="G446"/>
          <cell r="H446"/>
          <cell r="I446"/>
          <cell r="J446"/>
          <cell r="K446"/>
          <cell r="L446"/>
          <cell r="M446"/>
          <cell r="N446"/>
          <cell r="O446"/>
          <cell r="P446"/>
          <cell r="Q446"/>
          <cell r="R446"/>
          <cell r="S446"/>
          <cell r="T446"/>
          <cell r="U446"/>
          <cell r="V446"/>
          <cell r="W446"/>
          <cell r="X446"/>
          <cell r="Y446"/>
          <cell r="Z446"/>
          <cell r="AA446"/>
          <cell r="AB446"/>
          <cell r="AC446"/>
          <cell r="AD446"/>
          <cell r="AE446"/>
          <cell r="AF446"/>
          <cell r="AG446"/>
          <cell r="AH446"/>
          <cell r="AI446"/>
          <cell r="AJ446"/>
          <cell r="AK446"/>
        </row>
        <row r="447">
          <cell r="C447"/>
          <cell r="D447"/>
          <cell r="E447"/>
          <cell r="F447"/>
          <cell r="G447"/>
          <cell r="H447"/>
          <cell r="I447"/>
          <cell r="J447"/>
          <cell r="K447"/>
          <cell r="L447"/>
          <cell r="M447"/>
          <cell r="N447"/>
          <cell r="O447"/>
          <cell r="P447"/>
          <cell r="Q447"/>
          <cell r="R447"/>
          <cell r="S447"/>
          <cell r="T447"/>
          <cell r="U447"/>
          <cell r="V447"/>
          <cell r="W447"/>
          <cell r="X447"/>
          <cell r="Y447"/>
          <cell r="Z447"/>
          <cell r="AA447"/>
          <cell r="AB447"/>
          <cell r="AC447"/>
          <cell r="AD447"/>
          <cell r="AE447"/>
          <cell r="AF447"/>
          <cell r="AG447"/>
          <cell r="AH447"/>
          <cell r="AI447"/>
          <cell r="AJ447"/>
          <cell r="AK447"/>
        </row>
        <row r="448">
          <cell r="C448"/>
          <cell r="D448"/>
          <cell r="E448"/>
          <cell r="F448"/>
          <cell r="G448"/>
          <cell r="H448"/>
          <cell r="I448"/>
          <cell r="J448"/>
          <cell r="K448"/>
          <cell r="L448"/>
          <cell r="M448"/>
          <cell r="N448"/>
          <cell r="O448"/>
          <cell r="P448"/>
          <cell r="Q448"/>
          <cell r="R448"/>
          <cell r="S448"/>
          <cell r="T448"/>
          <cell r="U448"/>
          <cell r="V448"/>
          <cell r="W448"/>
          <cell r="X448"/>
          <cell r="Y448"/>
          <cell r="Z448"/>
          <cell r="AA448"/>
          <cell r="AB448"/>
          <cell r="AC448"/>
          <cell r="AD448"/>
          <cell r="AE448"/>
          <cell r="AF448"/>
          <cell r="AG448"/>
          <cell r="AH448"/>
          <cell r="AI448"/>
          <cell r="AJ448"/>
          <cell r="AK448"/>
        </row>
        <row r="449">
          <cell r="C449"/>
          <cell r="D449"/>
          <cell r="E449"/>
          <cell r="F449"/>
          <cell r="G449"/>
          <cell r="H449"/>
          <cell r="I449"/>
          <cell r="J449"/>
          <cell r="K449"/>
          <cell r="L449"/>
          <cell r="M449"/>
          <cell r="N449"/>
          <cell r="O449"/>
          <cell r="P449"/>
          <cell r="Q449"/>
          <cell r="R449"/>
          <cell r="S449"/>
          <cell r="T449"/>
          <cell r="U449"/>
          <cell r="V449"/>
          <cell r="W449"/>
          <cell r="X449"/>
          <cell r="Y449"/>
          <cell r="Z449"/>
          <cell r="AA449"/>
          <cell r="AB449"/>
          <cell r="AC449"/>
          <cell r="AD449"/>
          <cell r="AE449"/>
          <cell r="AF449"/>
          <cell r="AG449"/>
          <cell r="AH449"/>
          <cell r="AI449"/>
          <cell r="AJ449"/>
          <cell r="AK449"/>
        </row>
        <row r="450">
          <cell r="C450"/>
          <cell r="D450"/>
          <cell r="E450"/>
          <cell r="F450"/>
          <cell r="G450"/>
          <cell r="H450"/>
          <cell r="I450"/>
          <cell r="J450"/>
          <cell r="K450"/>
          <cell r="L450"/>
          <cell r="M450"/>
          <cell r="N450"/>
          <cell r="O450"/>
          <cell r="P450"/>
          <cell r="Q450"/>
          <cell r="R450"/>
          <cell r="S450"/>
          <cell r="T450"/>
          <cell r="U450"/>
          <cell r="V450"/>
          <cell r="W450"/>
          <cell r="X450"/>
          <cell r="Y450"/>
          <cell r="Z450"/>
          <cell r="AA450"/>
          <cell r="AB450"/>
          <cell r="AC450"/>
          <cell r="AD450"/>
          <cell r="AE450"/>
          <cell r="AF450"/>
          <cell r="AG450"/>
          <cell r="AH450"/>
          <cell r="AI450"/>
          <cell r="AJ450"/>
          <cell r="AK450"/>
        </row>
        <row r="451">
          <cell r="C451"/>
          <cell r="D451"/>
          <cell r="E451"/>
          <cell r="F451"/>
          <cell r="G451"/>
          <cell r="H451"/>
          <cell r="I451"/>
          <cell r="J451"/>
          <cell r="K451"/>
          <cell r="L451"/>
          <cell r="M451"/>
          <cell r="N451"/>
          <cell r="O451"/>
          <cell r="P451"/>
          <cell r="Q451"/>
          <cell r="R451"/>
          <cell r="S451"/>
          <cell r="T451"/>
          <cell r="U451"/>
          <cell r="V451"/>
          <cell r="W451"/>
          <cell r="X451"/>
          <cell r="Y451"/>
          <cell r="Z451"/>
          <cell r="AA451"/>
          <cell r="AB451"/>
          <cell r="AC451"/>
          <cell r="AD451"/>
          <cell r="AE451"/>
          <cell r="AF451"/>
          <cell r="AG451"/>
          <cell r="AH451"/>
          <cell r="AI451"/>
          <cell r="AJ451"/>
          <cell r="AK451"/>
        </row>
        <row r="452">
          <cell r="C452"/>
          <cell r="D452"/>
          <cell r="E452"/>
          <cell r="F452"/>
          <cell r="G452"/>
          <cell r="H452"/>
          <cell r="I452"/>
          <cell r="J452"/>
          <cell r="K452"/>
          <cell r="L452"/>
          <cell r="M452"/>
          <cell r="N452"/>
          <cell r="O452"/>
          <cell r="P452"/>
          <cell r="Q452"/>
          <cell r="R452"/>
          <cell r="S452"/>
          <cell r="T452"/>
          <cell r="U452"/>
          <cell r="V452"/>
          <cell r="W452"/>
          <cell r="X452"/>
          <cell r="Y452"/>
          <cell r="Z452"/>
          <cell r="AA452"/>
          <cell r="AB452"/>
          <cell r="AC452"/>
          <cell r="AD452"/>
          <cell r="AE452"/>
          <cell r="AF452"/>
          <cell r="AG452"/>
          <cell r="AH452"/>
          <cell r="AI452"/>
          <cell r="AJ452"/>
          <cell r="AK452"/>
        </row>
        <row r="453">
          <cell r="C453"/>
          <cell r="D453"/>
          <cell r="E453"/>
          <cell r="F453"/>
          <cell r="G453"/>
          <cell r="H453"/>
          <cell r="I453"/>
          <cell r="J453"/>
          <cell r="K453"/>
          <cell r="L453"/>
          <cell r="M453"/>
          <cell r="N453"/>
          <cell r="O453"/>
          <cell r="P453"/>
          <cell r="Q453"/>
          <cell r="R453"/>
          <cell r="S453"/>
          <cell r="T453"/>
          <cell r="U453"/>
          <cell r="V453"/>
          <cell r="W453"/>
          <cell r="X453"/>
          <cell r="Y453"/>
          <cell r="Z453"/>
          <cell r="AA453"/>
          <cell r="AB453"/>
          <cell r="AC453"/>
          <cell r="AD453"/>
          <cell r="AE453"/>
          <cell r="AF453"/>
          <cell r="AG453"/>
          <cell r="AH453"/>
          <cell r="AI453"/>
          <cell r="AJ453"/>
          <cell r="AK453"/>
        </row>
        <row r="454">
          <cell r="C454"/>
          <cell r="D454"/>
          <cell r="E454"/>
          <cell r="F454"/>
          <cell r="G454"/>
          <cell r="H454"/>
          <cell r="I454"/>
          <cell r="J454"/>
          <cell r="K454"/>
          <cell r="L454"/>
          <cell r="M454"/>
          <cell r="N454"/>
          <cell r="O454"/>
          <cell r="P454"/>
          <cell r="Q454"/>
          <cell r="R454"/>
          <cell r="S454"/>
          <cell r="T454"/>
          <cell r="U454"/>
          <cell r="V454"/>
          <cell r="W454"/>
          <cell r="X454"/>
          <cell r="Y454"/>
          <cell r="Z454"/>
          <cell r="AA454"/>
          <cell r="AB454"/>
          <cell r="AC454"/>
          <cell r="AD454"/>
          <cell r="AE454"/>
          <cell r="AF454"/>
          <cell r="AG454"/>
          <cell r="AH454"/>
          <cell r="AI454"/>
          <cell r="AJ454"/>
          <cell r="AK454"/>
        </row>
        <row r="455">
          <cell r="C455"/>
          <cell r="D455"/>
          <cell r="E455"/>
          <cell r="F455"/>
          <cell r="G455"/>
          <cell r="H455"/>
          <cell r="I455"/>
          <cell r="J455"/>
          <cell r="K455"/>
          <cell r="L455"/>
          <cell r="M455"/>
          <cell r="N455"/>
          <cell r="O455"/>
          <cell r="P455"/>
          <cell r="Q455"/>
          <cell r="R455"/>
          <cell r="S455"/>
          <cell r="T455"/>
          <cell r="U455"/>
          <cell r="V455"/>
          <cell r="W455"/>
          <cell r="X455"/>
          <cell r="Y455"/>
          <cell r="Z455"/>
          <cell r="AA455"/>
          <cell r="AB455"/>
          <cell r="AC455"/>
          <cell r="AD455"/>
          <cell r="AE455"/>
          <cell r="AF455"/>
          <cell r="AG455"/>
          <cell r="AH455"/>
          <cell r="AI455"/>
          <cell r="AJ455"/>
          <cell r="AK455"/>
        </row>
        <row r="456">
          <cell r="C456"/>
          <cell r="D456"/>
          <cell r="E456"/>
          <cell r="F456"/>
          <cell r="G456"/>
          <cell r="H456"/>
          <cell r="I456"/>
          <cell r="J456"/>
          <cell r="K456"/>
          <cell r="L456"/>
          <cell r="M456"/>
          <cell r="N456"/>
          <cell r="O456"/>
          <cell r="P456"/>
          <cell r="Q456"/>
          <cell r="R456"/>
          <cell r="S456"/>
          <cell r="T456"/>
          <cell r="U456"/>
          <cell r="V456"/>
          <cell r="W456"/>
          <cell r="X456"/>
          <cell r="Y456"/>
          <cell r="Z456"/>
          <cell r="AA456"/>
          <cell r="AB456"/>
          <cell r="AC456"/>
          <cell r="AD456"/>
          <cell r="AE456"/>
          <cell r="AF456"/>
          <cell r="AG456"/>
          <cell r="AH456"/>
          <cell r="AI456"/>
          <cell r="AJ456"/>
          <cell r="AK456"/>
        </row>
        <row r="457">
          <cell r="C457"/>
          <cell r="D457"/>
          <cell r="E457"/>
          <cell r="F457"/>
          <cell r="G457"/>
          <cell r="H457"/>
          <cell r="I457"/>
          <cell r="J457"/>
          <cell r="K457"/>
          <cell r="L457"/>
          <cell r="M457"/>
          <cell r="N457"/>
          <cell r="O457"/>
          <cell r="P457"/>
          <cell r="Q457"/>
          <cell r="R457"/>
          <cell r="S457"/>
          <cell r="T457"/>
          <cell r="U457"/>
          <cell r="V457"/>
          <cell r="W457"/>
          <cell r="X457"/>
          <cell r="Y457"/>
          <cell r="Z457"/>
          <cell r="AA457"/>
          <cell r="AB457"/>
          <cell r="AC457"/>
          <cell r="AD457"/>
          <cell r="AE457"/>
          <cell r="AF457"/>
          <cell r="AG457"/>
          <cell r="AH457"/>
          <cell r="AI457"/>
          <cell r="AJ457"/>
          <cell r="AK457"/>
        </row>
        <row r="458">
          <cell r="C458"/>
          <cell r="D458"/>
          <cell r="E458"/>
          <cell r="F458"/>
          <cell r="G458"/>
          <cell r="H458"/>
          <cell r="I458"/>
          <cell r="J458"/>
          <cell r="K458"/>
          <cell r="L458"/>
          <cell r="M458"/>
          <cell r="N458"/>
          <cell r="O458"/>
          <cell r="P458"/>
          <cell r="Q458"/>
          <cell r="R458"/>
          <cell r="S458"/>
          <cell r="T458"/>
          <cell r="U458"/>
          <cell r="V458"/>
          <cell r="W458"/>
          <cell r="X458"/>
          <cell r="Y458"/>
          <cell r="Z458"/>
          <cell r="AA458"/>
          <cell r="AB458"/>
          <cell r="AC458"/>
          <cell r="AD458"/>
          <cell r="AE458"/>
          <cell r="AF458"/>
          <cell r="AG458"/>
          <cell r="AH458"/>
          <cell r="AI458"/>
          <cell r="AJ458"/>
          <cell r="AK458"/>
        </row>
        <row r="459">
          <cell r="C459"/>
          <cell r="D459"/>
          <cell r="E459"/>
          <cell r="F459"/>
          <cell r="G459"/>
          <cell r="H459"/>
          <cell r="I459"/>
          <cell r="J459"/>
          <cell r="K459"/>
          <cell r="L459"/>
          <cell r="M459"/>
          <cell r="N459"/>
          <cell r="O459"/>
          <cell r="P459"/>
          <cell r="Q459"/>
          <cell r="R459"/>
          <cell r="S459"/>
          <cell r="T459"/>
          <cell r="U459"/>
          <cell r="V459"/>
          <cell r="W459"/>
          <cell r="X459"/>
          <cell r="Y459"/>
          <cell r="Z459"/>
          <cell r="AA459"/>
          <cell r="AB459"/>
          <cell r="AC459"/>
          <cell r="AD459"/>
          <cell r="AE459"/>
          <cell r="AF459"/>
          <cell r="AG459"/>
          <cell r="AH459"/>
          <cell r="AI459"/>
          <cell r="AJ459"/>
          <cell r="AK459"/>
        </row>
        <row r="460">
          <cell r="C460"/>
          <cell r="D460"/>
          <cell r="E460"/>
          <cell r="F460"/>
          <cell r="G460"/>
          <cell r="H460"/>
          <cell r="I460"/>
          <cell r="J460"/>
          <cell r="K460"/>
          <cell r="L460"/>
          <cell r="M460"/>
          <cell r="N460"/>
          <cell r="O460"/>
          <cell r="P460"/>
          <cell r="Q460"/>
          <cell r="R460"/>
          <cell r="S460"/>
          <cell r="T460"/>
          <cell r="U460"/>
          <cell r="V460"/>
          <cell r="W460"/>
          <cell r="X460"/>
          <cell r="Y460"/>
          <cell r="Z460"/>
          <cell r="AA460"/>
          <cell r="AB460"/>
          <cell r="AC460"/>
          <cell r="AD460"/>
          <cell r="AE460"/>
          <cell r="AF460"/>
          <cell r="AG460"/>
          <cell r="AH460"/>
          <cell r="AI460"/>
          <cell r="AJ460"/>
          <cell r="AK460"/>
        </row>
        <row r="461">
          <cell r="C461"/>
          <cell r="D461"/>
          <cell r="E461"/>
          <cell r="F461"/>
          <cell r="G461"/>
          <cell r="H461"/>
          <cell r="I461"/>
          <cell r="J461"/>
          <cell r="K461"/>
          <cell r="L461"/>
          <cell r="M461"/>
          <cell r="N461"/>
          <cell r="O461"/>
          <cell r="P461"/>
          <cell r="Q461"/>
          <cell r="R461"/>
          <cell r="S461"/>
          <cell r="T461"/>
          <cell r="U461"/>
          <cell r="V461"/>
          <cell r="W461"/>
          <cell r="X461"/>
          <cell r="Y461"/>
          <cell r="Z461"/>
          <cell r="AA461"/>
          <cell r="AB461"/>
          <cell r="AC461"/>
          <cell r="AD461"/>
          <cell r="AE461"/>
          <cell r="AF461"/>
          <cell r="AG461"/>
          <cell r="AH461"/>
          <cell r="AI461"/>
          <cell r="AJ461"/>
          <cell r="AK461"/>
        </row>
        <row r="462">
          <cell r="C462"/>
          <cell r="D462"/>
          <cell r="E462"/>
          <cell r="F462"/>
          <cell r="G462"/>
          <cell r="H462"/>
          <cell r="I462"/>
          <cell r="J462"/>
          <cell r="K462"/>
          <cell r="L462"/>
          <cell r="M462"/>
          <cell r="N462"/>
          <cell r="O462"/>
          <cell r="P462"/>
          <cell r="Q462"/>
          <cell r="R462"/>
          <cell r="S462"/>
          <cell r="T462"/>
          <cell r="U462"/>
          <cell r="V462"/>
          <cell r="W462"/>
          <cell r="X462"/>
          <cell r="Y462"/>
          <cell r="Z462"/>
          <cell r="AA462"/>
          <cell r="AB462"/>
          <cell r="AC462"/>
          <cell r="AD462"/>
          <cell r="AE462"/>
          <cell r="AF462"/>
          <cell r="AG462"/>
          <cell r="AH462"/>
          <cell r="AI462"/>
          <cell r="AJ462"/>
          <cell r="AK462"/>
        </row>
        <row r="463">
          <cell r="C463"/>
          <cell r="D463"/>
          <cell r="E463"/>
          <cell r="F463"/>
          <cell r="G463"/>
          <cell r="H463"/>
          <cell r="I463"/>
          <cell r="J463"/>
          <cell r="K463"/>
          <cell r="L463"/>
          <cell r="M463"/>
          <cell r="N463"/>
          <cell r="O463"/>
          <cell r="P463"/>
          <cell r="Q463"/>
          <cell r="R463"/>
          <cell r="S463"/>
          <cell r="T463"/>
          <cell r="U463"/>
          <cell r="V463"/>
          <cell r="W463"/>
          <cell r="X463"/>
          <cell r="Y463"/>
          <cell r="Z463"/>
          <cell r="AA463"/>
          <cell r="AB463"/>
          <cell r="AC463"/>
          <cell r="AD463"/>
          <cell r="AE463"/>
          <cell r="AF463"/>
          <cell r="AG463"/>
          <cell r="AH463"/>
          <cell r="AI463"/>
          <cell r="AJ463"/>
          <cell r="AK463"/>
        </row>
        <row r="464">
          <cell r="C464"/>
          <cell r="D464"/>
          <cell r="E464"/>
          <cell r="F464"/>
          <cell r="G464"/>
          <cell r="H464"/>
          <cell r="I464"/>
          <cell r="J464"/>
          <cell r="K464"/>
          <cell r="L464"/>
          <cell r="M464"/>
          <cell r="N464"/>
          <cell r="O464"/>
          <cell r="P464"/>
          <cell r="Q464"/>
          <cell r="R464"/>
          <cell r="S464"/>
          <cell r="T464"/>
          <cell r="U464"/>
          <cell r="V464"/>
          <cell r="W464"/>
          <cell r="X464"/>
          <cell r="Y464"/>
          <cell r="Z464"/>
          <cell r="AA464"/>
          <cell r="AB464"/>
          <cell r="AC464"/>
          <cell r="AD464"/>
          <cell r="AE464"/>
          <cell r="AF464"/>
          <cell r="AG464"/>
          <cell r="AH464"/>
          <cell r="AI464"/>
          <cell r="AJ464"/>
          <cell r="AK464"/>
        </row>
        <row r="465">
          <cell r="C465"/>
          <cell r="D465"/>
          <cell r="E465"/>
          <cell r="F465"/>
          <cell r="G465"/>
          <cell r="H465"/>
          <cell r="I465"/>
          <cell r="J465"/>
          <cell r="K465"/>
          <cell r="L465"/>
          <cell r="M465"/>
          <cell r="N465"/>
          <cell r="O465"/>
          <cell r="P465"/>
          <cell r="Q465"/>
          <cell r="R465"/>
          <cell r="S465"/>
          <cell r="T465"/>
          <cell r="U465"/>
          <cell r="V465"/>
          <cell r="W465"/>
          <cell r="X465"/>
          <cell r="Y465"/>
          <cell r="Z465"/>
          <cell r="AA465"/>
          <cell r="AB465"/>
          <cell r="AC465"/>
          <cell r="AD465"/>
          <cell r="AE465"/>
          <cell r="AF465"/>
          <cell r="AG465"/>
          <cell r="AH465"/>
          <cell r="AI465"/>
          <cell r="AJ465"/>
          <cell r="AK465"/>
        </row>
        <row r="466">
          <cell r="C466"/>
          <cell r="D466"/>
          <cell r="E466"/>
          <cell r="F466"/>
          <cell r="G466"/>
          <cell r="H466"/>
          <cell r="I466"/>
          <cell r="J466"/>
          <cell r="K466"/>
          <cell r="L466"/>
          <cell r="M466"/>
          <cell r="N466"/>
          <cell r="O466"/>
          <cell r="P466"/>
          <cell r="Q466"/>
          <cell r="R466"/>
          <cell r="S466"/>
          <cell r="T466"/>
          <cell r="U466"/>
          <cell r="V466"/>
          <cell r="W466"/>
          <cell r="X466"/>
          <cell r="Y466"/>
          <cell r="Z466"/>
          <cell r="AA466"/>
          <cell r="AB466"/>
          <cell r="AC466"/>
          <cell r="AD466"/>
          <cell r="AE466"/>
          <cell r="AF466"/>
          <cell r="AG466"/>
          <cell r="AH466"/>
          <cell r="AI466"/>
          <cell r="AJ466"/>
          <cell r="AK466"/>
        </row>
        <row r="467">
          <cell r="C467"/>
          <cell r="D467"/>
          <cell r="E467"/>
          <cell r="F467"/>
          <cell r="G467"/>
          <cell r="H467"/>
          <cell r="I467"/>
          <cell r="J467"/>
          <cell r="K467"/>
          <cell r="L467"/>
          <cell r="M467"/>
          <cell r="N467"/>
          <cell r="O467"/>
          <cell r="P467"/>
          <cell r="Q467"/>
          <cell r="R467"/>
          <cell r="S467"/>
          <cell r="T467"/>
          <cell r="U467"/>
          <cell r="V467"/>
          <cell r="W467"/>
          <cell r="X467"/>
          <cell r="Y467"/>
          <cell r="Z467"/>
          <cell r="AA467"/>
          <cell r="AB467"/>
          <cell r="AC467"/>
          <cell r="AD467"/>
          <cell r="AE467"/>
          <cell r="AF467"/>
          <cell r="AG467"/>
          <cell r="AH467"/>
          <cell r="AI467"/>
          <cell r="AJ467"/>
          <cell r="AK467"/>
        </row>
        <row r="468">
          <cell r="C468"/>
          <cell r="D468"/>
          <cell r="E468"/>
          <cell r="F468"/>
          <cell r="G468"/>
          <cell r="H468"/>
          <cell r="I468"/>
          <cell r="J468"/>
          <cell r="K468"/>
          <cell r="L468"/>
          <cell r="M468"/>
          <cell r="N468"/>
          <cell r="O468"/>
          <cell r="P468"/>
          <cell r="Q468"/>
          <cell r="R468"/>
          <cell r="S468"/>
          <cell r="T468"/>
          <cell r="U468"/>
          <cell r="V468"/>
          <cell r="W468"/>
          <cell r="X468"/>
          <cell r="Y468"/>
          <cell r="Z468"/>
          <cell r="AA468"/>
          <cell r="AB468"/>
          <cell r="AC468"/>
          <cell r="AD468"/>
          <cell r="AE468"/>
          <cell r="AF468"/>
          <cell r="AG468"/>
          <cell r="AH468"/>
          <cell r="AI468"/>
          <cell r="AJ468"/>
          <cell r="AK468"/>
        </row>
        <row r="469">
          <cell r="C469"/>
          <cell r="D469"/>
          <cell r="E469"/>
          <cell r="F469"/>
          <cell r="G469"/>
          <cell r="H469"/>
          <cell r="I469"/>
          <cell r="J469"/>
          <cell r="K469"/>
          <cell r="L469"/>
          <cell r="M469"/>
          <cell r="N469"/>
          <cell r="O469"/>
          <cell r="P469"/>
          <cell r="Q469"/>
          <cell r="R469"/>
          <cell r="S469"/>
          <cell r="T469"/>
          <cell r="U469"/>
          <cell r="V469"/>
          <cell r="W469"/>
          <cell r="X469"/>
          <cell r="Y469"/>
          <cell r="Z469"/>
          <cell r="AA469"/>
          <cell r="AB469"/>
          <cell r="AC469"/>
          <cell r="AD469"/>
          <cell r="AE469"/>
          <cell r="AF469"/>
          <cell r="AG469"/>
          <cell r="AH469"/>
          <cell r="AI469"/>
          <cell r="AJ469"/>
          <cell r="AK469"/>
        </row>
        <row r="470">
          <cell r="C470"/>
          <cell r="D470"/>
          <cell r="E470"/>
          <cell r="F470"/>
          <cell r="G470"/>
          <cell r="H470"/>
          <cell r="I470"/>
          <cell r="J470"/>
          <cell r="K470"/>
          <cell r="L470"/>
          <cell r="M470"/>
          <cell r="N470"/>
          <cell r="O470"/>
          <cell r="P470"/>
          <cell r="Q470"/>
          <cell r="R470"/>
          <cell r="S470"/>
          <cell r="T470"/>
          <cell r="U470"/>
          <cell r="V470"/>
          <cell r="W470"/>
          <cell r="X470"/>
          <cell r="Y470"/>
          <cell r="Z470"/>
          <cell r="AA470"/>
          <cell r="AB470"/>
          <cell r="AC470"/>
          <cell r="AD470"/>
          <cell r="AE470"/>
          <cell r="AF470"/>
          <cell r="AG470"/>
          <cell r="AH470"/>
          <cell r="AI470"/>
          <cell r="AJ470"/>
          <cell r="AK470"/>
        </row>
        <row r="471">
          <cell r="C471"/>
          <cell r="D471"/>
          <cell r="E471"/>
          <cell r="F471"/>
          <cell r="G471"/>
          <cell r="H471"/>
          <cell r="I471"/>
          <cell r="J471"/>
          <cell r="K471"/>
          <cell r="L471"/>
          <cell r="M471"/>
          <cell r="N471"/>
          <cell r="O471"/>
          <cell r="P471"/>
          <cell r="Q471"/>
          <cell r="R471"/>
          <cell r="S471"/>
          <cell r="T471"/>
          <cell r="U471"/>
          <cell r="V471"/>
          <cell r="W471"/>
          <cell r="X471"/>
          <cell r="Y471"/>
          <cell r="Z471"/>
          <cell r="AA471"/>
          <cell r="AB471"/>
          <cell r="AC471"/>
          <cell r="AD471"/>
          <cell r="AE471"/>
          <cell r="AF471"/>
          <cell r="AG471"/>
          <cell r="AH471"/>
          <cell r="AI471"/>
          <cell r="AJ471"/>
          <cell r="AK471"/>
        </row>
        <row r="472">
          <cell r="C472"/>
          <cell r="D472"/>
          <cell r="E472"/>
          <cell r="F472"/>
          <cell r="G472"/>
          <cell r="H472"/>
          <cell r="I472"/>
          <cell r="J472"/>
          <cell r="K472"/>
          <cell r="L472"/>
          <cell r="M472"/>
          <cell r="N472"/>
          <cell r="O472"/>
          <cell r="P472"/>
          <cell r="Q472"/>
          <cell r="R472"/>
          <cell r="S472"/>
          <cell r="T472"/>
          <cell r="U472"/>
          <cell r="V472"/>
          <cell r="W472"/>
          <cell r="X472"/>
          <cell r="Y472"/>
          <cell r="Z472"/>
          <cell r="AA472"/>
          <cell r="AB472"/>
          <cell r="AC472"/>
          <cell r="AD472"/>
          <cell r="AE472"/>
          <cell r="AF472"/>
          <cell r="AG472"/>
          <cell r="AH472"/>
          <cell r="AI472"/>
          <cell r="AJ472"/>
          <cell r="AK472"/>
        </row>
        <row r="473">
          <cell r="C473"/>
          <cell r="D473"/>
          <cell r="E473"/>
          <cell r="F473"/>
          <cell r="G473"/>
          <cell r="H473"/>
          <cell r="I473"/>
          <cell r="J473"/>
          <cell r="K473"/>
          <cell r="L473"/>
          <cell r="M473"/>
          <cell r="N473"/>
          <cell r="O473"/>
          <cell r="P473"/>
          <cell r="Q473"/>
          <cell r="R473"/>
          <cell r="S473"/>
          <cell r="T473"/>
          <cell r="U473"/>
          <cell r="V473"/>
          <cell r="W473"/>
          <cell r="X473"/>
          <cell r="Y473"/>
          <cell r="Z473"/>
          <cell r="AA473"/>
          <cell r="AB473"/>
          <cell r="AC473"/>
          <cell r="AD473"/>
          <cell r="AE473"/>
          <cell r="AF473"/>
          <cell r="AG473"/>
          <cell r="AH473"/>
          <cell r="AI473"/>
          <cell r="AJ473"/>
          <cell r="AK473"/>
        </row>
        <row r="474">
          <cell r="C474"/>
          <cell r="D474"/>
          <cell r="E474"/>
          <cell r="F474"/>
          <cell r="G474"/>
          <cell r="H474"/>
          <cell r="I474"/>
          <cell r="J474"/>
          <cell r="K474"/>
          <cell r="L474"/>
          <cell r="M474"/>
          <cell r="N474"/>
          <cell r="O474"/>
          <cell r="P474"/>
          <cell r="Q474"/>
          <cell r="R474"/>
          <cell r="S474"/>
          <cell r="T474"/>
          <cell r="U474"/>
          <cell r="V474"/>
          <cell r="W474"/>
          <cell r="X474"/>
          <cell r="Y474"/>
          <cell r="Z474"/>
          <cell r="AA474"/>
          <cell r="AB474"/>
          <cell r="AC474"/>
          <cell r="AD474"/>
          <cell r="AE474"/>
          <cell r="AF474"/>
          <cell r="AG474"/>
          <cell r="AH474"/>
          <cell r="AI474"/>
          <cell r="AJ474"/>
          <cell r="AK474"/>
        </row>
        <row r="475">
          <cell r="C475"/>
          <cell r="D475"/>
          <cell r="E475"/>
          <cell r="F475"/>
          <cell r="G475"/>
          <cell r="H475"/>
          <cell r="I475"/>
          <cell r="J475"/>
          <cell r="K475"/>
          <cell r="L475"/>
          <cell r="M475"/>
          <cell r="N475"/>
          <cell r="O475"/>
          <cell r="P475"/>
          <cell r="Q475"/>
          <cell r="R475"/>
          <cell r="S475"/>
          <cell r="T475"/>
          <cell r="U475"/>
          <cell r="V475"/>
          <cell r="W475"/>
          <cell r="X475"/>
          <cell r="Y475"/>
          <cell r="Z475"/>
          <cell r="AA475"/>
          <cell r="AB475"/>
          <cell r="AC475"/>
          <cell r="AD475"/>
          <cell r="AE475"/>
          <cell r="AF475"/>
          <cell r="AG475"/>
          <cell r="AH475"/>
          <cell r="AI475"/>
          <cell r="AJ475"/>
          <cell r="AK475"/>
        </row>
        <row r="476">
          <cell r="C476"/>
          <cell r="D476"/>
          <cell r="E476"/>
          <cell r="F476"/>
          <cell r="G476"/>
          <cell r="H476"/>
          <cell r="I476"/>
          <cell r="J476"/>
          <cell r="K476"/>
          <cell r="L476"/>
          <cell r="M476"/>
          <cell r="N476"/>
          <cell r="O476"/>
          <cell r="P476"/>
          <cell r="Q476"/>
          <cell r="R476"/>
          <cell r="S476"/>
          <cell r="T476"/>
          <cell r="U476"/>
          <cell r="V476"/>
          <cell r="W476"/>
          <cell r="X476"/>
          <cell r="Y476"/>
          <cell r="Z476"/>
          <cell r="AA476"/>
          <cell r="AB476"/>
          <cell r="AC476"/>
          <cell r="AD476"/>
          <cell r="AE476"/>
          <cell r="AF476"/>
          <cell r="AG476"/>
          <cell r="AH476"/>
          <cell r="AI476"/>
          <cell r="AJ476"/>
          <cell r="AK476"/>
        </row>
        <row r="477">
          <cell r="C477"/>
          <cell r="D477"/>
          <cell r="E477"/>
          <cell r="F477"/>
          <cell r="G477"/>
          <cell r="H477"/>
          <cell r="I477"/>
          <cell r="J477"/>
          <cell r="K477"/>
          <cell r="L477"/>
          <cell r="M477"/>
          <cell r="N477"/>
          <cell r="O477"/>
          <cell r="P477"/>
          <cell r="Q477"/>
          <cell r="R477"/>
          <cell r="S477"/>
          <cell r="T477"/>
          <cell r="U477"/>
          <cell r="V477"/>
          <cell r="W477"/>
          <cell r="X477"/>
          <cell r="Y477"/>
          <cell r="Z477"/>
          <cell r="AA477"/>
          <cell r="AB477"/>
          <cell r="AC477"/>
          <cell r="AD477"/>
          <cell r="AE477"/>
          <cell r="AF477"/>
          <cell r="AG477"/>
          <cell r="AH477"/>
          <cell r="AI477"/>
          <cell r="AJ477"/>
          <cell r="AK477"/>
        </row>
        <row r="478">
          <cell r="C478"/>
          <cell r="D478"/>
          <cell r="E478"/>
          <cell r="F478"/>
          <cell r="G478"/>
          <cell r="H478"/>
          <cell r="I478"/>
          <cell r="J478"/>
          <cell r="K478"/>
          <cell r="L478"/>
          <cell r="M478"/>
          <cell r="N478"/>
          <cell r="O478"/>
          <cell r="P478"/>
          <cell r="Q478"/>
          <cell r="R478"/>
          <cell r="S478"/>
          <cell r="T478"/>
          <cell r="U478"/>
          <cell r="V478"/>
          <cell r="W478"/>
          <cell r="X478"/>
          <cell r="Y478"/>
          <cell r="Z478"/>
          <cell r="AA478"/>
          <cell r="AB478"/>
          <cell r="AC478"/>
          <cell r="AD478"/>
          <cell r="AE478"/>
          <cell r="AF478"/>
          <cell r="AG478"/>
          <cell r="AH478"/>
          <cell r="AI478"/>
          <cell r="AJ478"/>
          <cell r="AK478"/>
        </row>
        <row r="479">
          <cell r="C479"/>
          <cell r="D479"/>
          <cell r="E479"/>
          <cell r="F479"/>
          <cell r="G479"/>
          <cell r="H479"/>
          <cell r="I479"/>
          <cell r="J479"/>
          <cell r="K479"/>
          <cell r="L479"/>
          <cell r="M479"/>
          <cell r="N479"/>
          <cell r="O479"/>
          <cell r="P479"/>
          <cell r="Q479"/>
          <cell r="R479"/>
          <cell r="S479"/>
          <cell r="T479"/>
          <cell r="U479"/>
          <cell r="V479"/>
          <cell r="W479"/>
          <cell r="X479"/>
          <cell r="Y479"/>
          <cell r="Z479"/>
          <cell r="AA479"/>
          <cell r="AB479"/>
          <cell r="AC479"/>
          <cell r="AD479"/>
          <cell r="AE479"/>
          <cell r="AF479"/>
          <cell r="AG479"/>
          <cell r="AH479"/>
          <cell r="AI479"/>
          <cell r="AJ479"/>
          <cell r="AK479"/>
        </row>
        <row r="480">
          <cell r="C480"/>
          <cell r="D480"/>
          <cell r="E480"/>
          <cell r="F480"/>
          <cell r="G480"/>
          <cell r="H480"/>
          <cell r="I480"/>
          <cell r="J480"/>
          <cell r="K480"/>
          <cell r="L480"/>
          <cell r="M480"/>
          <cell r="N480"/>
          <cell r="O480"/>
          <cell r="P480"/>
          <cell r="Q480"/>
          <cell r="R480"/>
          <cell r="S480"/>
          <cell r="T480"/>
          <cell r="U480"/>
          <cell r="V480"/>
          <cell r="W480"/>
          <cell r="X480"/>
          <cell r="Y480"/>
          <cell r="Z480"/>
          <cell r="AA480"/>
          <cell r="AB480"/>
          <cell r="AC480"/>
          <cell r="AD480"/>
          <cell r="AE480"/>
          <cell r="AF480"/>
          <cell r="AG480"/>
          <cell r="AH480"/>
          <cell r="AI480"/>
          <cell r="AJ480"/>
          <cell r="AK480"/>
        </row>
        <row r="481">
          <cell r="C481"/>
          <cell r="D481"/>
          <cell r="E481"/>
          <cell r="F481"/>
          <cell r="G481"/>
          <cell r="H481"/>
          <cell r="I481"/>
          <cell r="J481"/>
          <cell r="K481"/>
          <cell r="L481"/>
          <cell r="M481"/>
          <cell r="N481"/>
          <cell r="O481"/>
          <cell r="P481"/>
          <cell r="Q481"/>
          <cell r="R481"/>
          <cell r="S481"/>
          <cell r="T481"/>
          <cell r="U481"/>
          <cell r="V481"/>
          <cell r="W481"/>
          <cell r="X481"/>
          <cell r="Y481"/>
          <cell r="Z481"/>
          <cell r="AA481"/>
          <cell r="AB481"/>
          <cell r="AC481"/>
          <cell r="AD481"/>
          <cell r="AE481"/>
          <cell r="AF481"/>
          <cell r="AG481"/>
          <cell r="AH481"/>
          <cell r="AI481"/>
          <cell r="AJ481"/>
          <cell r="AK481"/>
        </row>
        <row r="482">
          <cell r="C482"/>
          <cell r="D482"/>
          <cell r="E482"/>
          <cell r="F482"/>
          <cell r="G482"/>
          <cell r="H482"/>
          <cell r="I482"/>
          <cell r="J482"/>
          <cell r="K482"/>
          <cell r="L482"/>
          <cell r="M482"/>
          <cell r="N482"/>
          <cell r="O482"/>
          <cell r="P482"/>
          <cell r="Q482"/>
          <cell r="R482"/>
          <cell r="S482"/>
          <cell r="T482"/>
          <cell r="U482"/>
          <cell r="V482"/>
          <cell r="W482"/>
          <cell r="X482"/>
          <cell r="Y482"/>
          <cell r="Z482"/>
          <cell r="AA482"/>
          <cell r="AB482"/>
          <cell r="AC482"/>
          <cell r="AD482"/>
          <cell r="AE482"/>
          <cell r="AF482"/>
          <cell r="AG482"/>
          <cell r="AH482"/>
          <cell r="AI482"/>
          <cell r="AJ482"/>
          <cell r="AK482"/>
        </row>
        <row r="483">
          <cell r="C483"/>
          <cell r="D483"/>
          <cell r="E483"/>
          <cell r="F483"/>
          <cell r="G483"/>
          <cell r="H483"/>
          <cell r="I483"/>
          <cell r="J483"/>
          <cell r="K483"/>
          <cell r="L483"/>
          <cell r="M483"/>
          <cell r="N483"/>
          <cell r="O483"/>
          <cell r="P483"/>
          <cell r="Q483"/>
          <cell r="R483"/>
          <cell r="S483"/>
          <cell r="T483"/>
          <cell r="U483"/>
          <cell r="V483"/>
          <cell r="W483"/>
          <cell r="X483"/>
          <cell r="Y483"/>
          <cell r="Z483"/>
          <cell r="AA483"/>
          <cell r="AB483"/>
          <cell r="AC483"/>
          <cell r="AD483"/>
          <cell r="AE483"/>
          <cell r="AF483"/>
          <cell r="AG483"/>
          <cell r="AH483"/>
          <cell r="AI483"/>
          <cell r="AJ483"/>
          <cell r="AK483"/>
        </row>
        <row r="484">
          <cell r="C484"/>
          <cell r="D484"/>
          <cell r="E484"/>
          <cell r="F484"/>
          <cell r="G484"/>
          <cell r="H484"/>
          <cell r="I484"/>
          <cell r="J484"/>
          <cell r="K484"/>
          <cell r="L484"/>
          <cell r="M484"/>
          <cell r="N484"/>
          <cell r="O484"/>
          <cell r="P484"/>
          <cell r="Q484"/>
          <cell r="R484"/>
          <cell r="S484"/>
          <cell r="T484"/>
          <cell r="U484"/>
          <cell r="V484"/>
          <cell r="W484"/>
          <cell r="X484"/>
          <cell r="Y484"/>
          <cell r="Z484"/>
          <cell r="AA484"/>
          <cell r="AB484"/>
          <cell r="AC484"/>
          <cell r="AD484"/>
          <cell r="AE484"/>
          <cell r="AF484"/>
          <cell r="AG484"/>
          <cell r="AH484"/>
          <cell r="AI484"/>
          <cell r="AJ484"/>
          <cell r="AK484"/>
        </row>
        <row r="485">
          <cell r="C485"/>
          <cell r="D485"/>
          <cell r="E485"/>
          <cell r="F485"/>
          <cell r="G485"/>
          <cell r="H485"/>
          <cell r="I485"/>
          <cell r="J485"/>
          <cell r="K485"/>
          <cell r="L485"/>
          <cell r="M485"/>
          <cell r="N485"/>
          <cell r="O485"/>
          <cell r="P485"/>
          <cell r="Q485"/>
          <cell r="R485"/>
          <cell r="S485"/>
          <cell r="T485"/>
          <cell r="U485"/>
          <cell r="V485"/>
          <cell r="W485"/>
          <cell r="X485"/>
          <cell r="Y485"/>
          <cell r="Z485"/>
          <cell r="AA485"/>
          <cell r="AB485"/>
          <cell r="AC485"/>
          <cell r="AD485"/>
          <cell r="AE485"/>
          <cell r="AF485"/>
          <cell r="AG485"/>
          <cell r="AH485"/>
          <cell r="AI485"/>
          <cell r="AJ485"/>
          <cell r="AK485"/>
        </row>
        <row r="486">
          <cell r="C486"/>
          <cell r="D486"/>
          <cell r="E486"/>
          <cell r="F486"/>
          <cell r="G486"/>
          <cell r="H486"/>
          <cell r="I486"/>
          <cell r="J486"/>
          <cell r="K486"/>
          <cell r="L486"/>
          <cell r="M486"/>
          <cell r="N486"/>
          <cell r="O486"/>
          <cell r="P486"/>
          <cell r="Q486"/>
          <cell r="R486"/>
          <cell r="S486"/>
          <cell r="T486"/>
          <cell r="U486"/>
          <cell r="V486"/>
          <cell r="W486"/>
          <cell r="X486"/>
          <cell r="Y486"/>
          <cell r="Z486"/>
          <cell r="AA486"/>
          <cell r="AB486"/>
          <cell r="AC486"/>
          <cell r="AD486"/>
          <cell r="AE486"/>
          <cell r="AF486"/>
          <cell r="AG486"/>
          <cell r="AH486"/>
          <cell r="AI486"/>
          <cell r="AJ486"/>
          <cell r="AK486"/>
        </row>
        <row r="487">
          <cell r="C487"/>
          <cell r="D487"/>
          <cell r="E487"/>
          <cell r="F487"/>
          <cell r="G487"/>
          <cell r="H487"/>
          <cell r="I487"/>
          <cell r="J487"/>
          <cell r="K487"/>
          <cell r="L487"/>
          <cell r="M487"/>
          <cell r="N487"/>
          <cell r="O487"/>
          <cell r="P487"/>
          <cell r="Q487"/>
          <cell r="R487"/>
          <cell r="S487"/>
          <cell r="T487"/>
          <cell r="U487"/>
          <cell r="V487"/>
          <cell r="W487"/>
          <cell r="X487"/>
          <cell r="Y487"/>
          <cell r="Z487"/>
          <cell r="AA487"/>
          <cell r="AB487"/>
          <cell r="AC487"/>
          <cell r="AD487"/>
          <cell r="AE487"/>
          <cell r="AF487"/>
          <cell r="AG487"/>
          <cell r="AH487"/>
          <cell r="AI487"/>
          <cell r="AJ487"/>
          <cell r="AK487"/>
        </row>
        <row r="488">
          <cell r="C488"/>
          <cell r="D488"/>
          <cell r="E488"/>
          <cell r="F488"/>
          <cell r="G488"/>
          <cell r="H488"/>
          <cell r="I488"/>
          <cell r="J488"/>
          <cell r="K488"/>
          <cell r="L488"/>
          <cell r="M488"/>
          <cell r="N488"/>
          <cell r="O488"/>
          <cell r="P488"/>
          <cell r="Q488"/>
          <cell r="R488"/>
          <cell r="S488"/>
          <cell r="T488"/>
          <cell r="U488"/>
          <cell r="V488"/>
          <cell r="W488"/>
          <cell r="X488"/>
          <cell r="Y488"/>
          <cell r="Z488"/>
          <cell r="AA488"/>
          <cell r="AB488"/>
          <cell r="AC488"/>
          <cell r="AD488"/>
          <cell r="AE488"/>
          <cell r="AF488"/>
          <cell r="AG488"/>
          <cell r="AH488"/>
          <cell r="AI488"/>
          <cell r="AJ488"/>
          <cell r="AK488"/>
        </row>
        <row r="489">
          <cell r="C489"/>
          <cell r="D489"/>
          <cell r="E489"/>
          <cell r="F489"/>
          <cell r="G489"/>
          <cell r="H489"/>
          <cell r="I489"/>
          <cell r="J489"/>
          <cell r="K489"/>
          <cell r="L489"/>
          <cell r="M489"/>
          <cell r="N489"/>
          <cell r="O489"/>
          <cell r="P489"/>
          <cell r="Q489"/>
          <cell r="R489"/>
          <cell r="S489"/>
          <cell r="T489"/>
          <cell r="U489"/>
          <cell r="V489"/>
          <cell r="W489"/>
          <cell r="X489"/>
          <cell r="Y489"/>
          <cell r="Z489"/>
          <cell r="AA489"/>
          <cell r="AB489"/>
          <cell r="AC489"/>
          <cell r="AD489"/>
          <cell r="AE489"/>
          <cell r="AF489"/>
          <cell r="AG489"/>
          <cell r="AH489"/>
          <cell r="AI489"/>
          <cell r="AJ489"/>
          <cell r="AK489"/>
        </row>
        <row r="490">
          <cell r="C490"/>
          <cell r="D490"/>
          <cell r="E490"/>
          <cell r="F490"/>
          <cell r="G490"/>
          <cell r="H490"/>
          <cell r="I490"/>
          <cell r="J490"/>
          <cell r="K490"/>
          <cell r="L490"/>
          <cell r="M490"/>
          <cell r="N490"/>
          <cell r="O490"/>
          <cell r="P490"/>
          <cell r="Q490"/>
          <cell r="R490"/>
          <cell r="S490"/>
          <cell r="T490"/>
          <cell r="U490"/>
          <cell r="V490"/>
          <cell r="W490"/>
          <cell r="X490"/>
          <cell r="Y490"/>
          <cell r="Z490"/>
          <cell r="AA490"/>
          <cell r="AB490"/>
          <cell r="AC490"/>
          <cell r="AD490"/>
          <cell r="AE490"/>
          <cell r="AF490"/>
          <cell r="AG490"/>
          <cell r="AH490"/>
          <cell r="AI490"/>
          <cell r="AJ490"/>
          <cell r="AK490"/>
        </row>
        <row r="491">
          <cell r="C491"/>
          <cell r="D491"/>
          <cell r="E491"/>
          <cell r="F491"/>
          <cell r="G491"/>
          <cell r="H491"/>
          <cell r="I491"/>
          <cell r="J491"/>
          <cell r="K491"/>
          <cell r="L491"/>
          <cell r="M491"/>
          <cell r="N491"/>
          <cell r="O491"/>
          <cell r="P491"/>
          <cell r="Q491"/>
          <cell r="R491"/>
          <cell r="S491"/>
          <cell r="T491"/>
          <cell r="U491"/>
          <cell r="V491"/>
          <cell r="W491"/>
          <cell r="X491"/>
          <cell r="Y491"/>
          <cell r="Z491"/>
          <cell r="AA491"/>
          <cell r="AB491"/>
          <cell r="AC491"/>
          <cell r="AD491"/>
          <cell r="AE491"/>
          <cell r="AF491"/>
          <cell r="AG491"/>
          <cell r="AH491"/>
          <cell r="AI491"/>
          <cell r="AJ491"/>
          <cell r="AK491"/>
        </row>
        <row r="492">
          <cell r="C492"/>
          <cell r="D492"/>
          <cell r="E492"/>
          <cell r="F492"/>
          <cell r="G492"/>
          <cell r="H492"/>
          <cell r="I492"/>
          <cell r="J492"/>
          <cell r="K492"/>
          <cell r="L492"/>
          <cell r="M492"/>
          <cell r="N492"/>
          <cell r="O492"/>
          <cell r="P492"/>
          <cell r="Q492"/>
          <cell r="R492"/>
          <cell r="S492"/>
          <cell r="T492"/>
          <cell r="U492"/>
          <cell r="V492"/>
          <cell r="W492"/>
          <cell r="X492"/>
          <cell r="Y492"/>
          <cell r="Z492"/>
          <cell r="AA492"/>
          <cell r="AB492"/>
          <cell r="AC492"/>
          <cell r="AD492"/>
          <cell r="AE492"/>
          <cell r="AF492"/>
          <cell r="AG492"/>
          <cell r="AH492"/>
          <cell r="AI492"/>
          <cell r="AJ492"/>
          <cell r="AK492"/>
        </row>
        <row r="493">
          <cell r="C493"/>
          <cell r="D493"/>
          <cell r="E493"/>
          <cell r="F493"/>
          <cell r="G493"/>
          <cell r="H493"/>
          <cell r="I493"/>
          <cell r="J493"/>
          <cell r="K493"/>
          <cell r="L493"/>
          <cell r="M493"/>
          <cell r="N493"/>
          <cell r="O493"/>
          <cell r="P493"/>
          <cell r="Q493"/>
          <cell r="R493"/>
          <cell r="S493"/>
          <cell r="T493"/>
          <cell r="U493"/>
          <cell r="V493"/>
          <cell r="W493"/>
          <cell r="X493"/>
          <cell r="Y493"/>
          <cell r="Z493"/>
          <cell r="AA493"/>
          <cell r="AB493"/>
          <cell r="AC493"/>
          <cell r="AD493"/>
          <cell r="AE493"/>
          <cell r="AF493"/>
          <cell r="AG493"/>
          <cell r="AH493"/>
          <cell r="AI493"/>
          <cell r="AJ493"/>
          <cell r="AK493"/>
        </row>
        <row r="494">
          <cell r="C494"/>
          <cell r="D494"/>
          <cell r="E494"/>
          <cell r="F494"/>
          <cell r="G494"/>
          <cell r="H494"/>
          <cell r="I494"/>
          <cell r="J494"/>
          <cell r="K494"/>
          <cell r="L494"/>
          <cell r="M494"/>
          <cell r="N494"/>
          <cell r="O494"/>
          <cell r="P494"/>
          <cell r="Q494"/>
          <cell r="R494"/>
          <cell r="S494"/>
          <cell r="T494"/>
          <cell r="U494"/>
          <cell r="V494"/>
          <cell r="W494"/>
          <cell r="X494"/>
          <cell r="Y494"/>
          <cell r="Z494"/>
          <cell r="AA494"/>
          <cell r="AB494"/>
          <cell r="AC494"/>
          <cell r="AD494"/>
          <cell r="AE494"/>
          <cell r="AF494"/>
          <cell r="AG494"/>
          <cell r="AH494"/>
          <cell r="AI494"/>
          <cell r="AJ494"/>
          <cell r="AK494"/>
        </row>
        <row r="495">
          <cell r="C495"/>
          <cell r="D495"/>
          <cell r="E495"/>
          <cell r="F495"/>
          <cell r="G495"/>
          <cell r="H495"/>
          <cell r="I495"/>
          <cell r="J495"/>
          <cell r="K495"/>
          <cell r="L495"/>
          <cell r="M495"/>
          <cell r="N495"/>
          <cell r="O495"/>
          <cell r="P495"/>
          <cell r="Q495"/>
          <cell r="R495"/>
          <cell r="S495"/>
          <cell r="T495"/>
          <cell r="U495"/>
          <cell r="V495"/>
          <cell r="W495"/>
          <cell r="X495"/>
          <cell r="Y495"/>
          <cell r="Z495"/>
          <cell r="AA495"/>
          <cell r="AB495"/>
          <cell r="AC495"/>
          <cell r="AD495"/>
          <cell r="AE495"/>
          <cell r="AF495"/>
          <cell r="AG495"/>
          <cell r="AH495"/>
          <cell r="AI495"/>
          <cell r="AJ495"/>
          <cell r="AK495"/>
        </row>
        <row r="496">
          <cell r="C496"/>
          <cell r="D496"/>
          <cell r="E496"/>
          <cell r="F496"/>
          <cell r="G496"/>
          <cell r="H496"/>
          <cell r="I496"/>
          <cell r="J496"/>
          <cell r="K496"/>
          <cell r="L496"/>
          <cell r="M496"/>
          <cell r="N496"/>
          <cell r="O496"/>
          <cell r="P496"/>
          <cell r="Q496"/>
          <cell r="R496"/>
          <cell r="S496"/>
          <cell r="T496"/>
          <cell r="U496"/>
          <cell r="V496"/>
          <cell r="W496"/>
          <cell r="X496"/>
          <cell r="Y496"/>
          <cell r="Z496"/>
          <cell r="AA496"/>
          <cell r="AB496"/>
          <cell r="AC496"/>
          <cell r="AD496"/>
          <cell r="AE496"/>
          <cell r="AF496"/>
          <cell r="AG496"/>
          <cell r="AH496"/>
          <cell r="AI496"/>
          <cell r="AJ496"/>
          <cell r="AK496"/>
        </row>
        <row r="497">
          <cell r="C497"/>
          <cell r="D497"/>
          <cell r="E497"/>
          <cell r="F497"/>
          <cell r="G497"/>
          <cell r="H497"/>
          <cell r="I497"/>
          <cell r="J497"/>
          <cell r="K497"/>
          <cell r="L497"/>
          <cell r="M497"/>
          <cell r="N497"/>
          <cell r="O497"/>
          <cell r="P497"/>
          <cell r="Q497"/>
          <cell r="R497"/>
          <cell r="S497"/>
          <cell r="T497"/>
          <cell r="U497"/>
          <cell r="V497"/>
          <cell r="W497"/>
          <cell r="X497"/>
          <cell r="Y497"/>
          <cell r="Z497"/>
          <cell r="AA497"/>
          <cell r="AB497"/>
          <cell r="AC497"/>
          <cell r="AD497"/>
          <cell r="AE497"/>
          <cell r="AF497"/>
          <cell r="AG497"/>
          <cell r="AH497"/>
          <cell r="AI497"/>
          <cell r="AJ497"/>
          <cell r="AK497"/>
        </row>
        <row r="498">
          <cell r="C498"/>
          <cell r="D498"/>
          <cell r="E498"/>
          <cell r="F498"/>
          <cell r="G498"/>
          <cell r="H498"/>
          <cell r="I498"/>
          <cell r="J498"/>
          <cell r="K498"/>
          <cell r="L498"/>
          <cell r="M498"/>
          <cell r="N498"/>
          <cell r="O498"/>
          <cell r="P498"/>
          <cell r="Q498"/>
          <cell r="R498"/>
          <cell r="S498"/>
          <cell r="T498"/>
          <cell r="U498"/>
          <cell r="V498"/>
          <cell r="W498"/>
          <cell r="X498"/>
          <cell r="Y498"/>
          <cell r="Z498"/>
          <cell r="AA498"/>
          <cell r="AB498"/>
          <cell r="AC498"/>
          <cell r="AD498"/>
          <cell r="AE498"/>
          <cell r="AF498"/>
          <cell r="AG498"/>
          <cell r="AH498"/>
          <cell r="AI498"/>
          <cell r="AJ498"/>
          <cell r="AK498"/>
        </row>
        <row r="499">
          <cell r="C499"/>
          <cell r="D499"/>
          <cell r="E499"/>
          <cell r="F499"/>
          <cell r="G499"/>
          <cell r="H499"/>
          <cell r="I499"/>
          <cell r="J499"/>
          <cell r="K499"/>
          <cell r="L499"/>
          <cell r="M499"/>
          <cell r="N499"/>
          <cell r="O499"/>
          <cell r="P499"/>
          <cell r="Q499"/>
          <cell r="R499"/>
          <cell r="S499"/>
          <cell r="T499"/>
          <cell r="U499"/>
          <cell r="V499"/>
          <cell r="W499"/>
          <cell r="X499"/>
          <cell r="Y499"/>
          <cell r="Z499"/>
          <cell r="AA499"/>
          <cell r="AB499"/>
          <cell r="AC499"/>
          <cell r="AD499"/>
          <cell r="AE499"/>
          <cell r="AF499"/>
          <cell r="AG499"/>
          <cell r="AH499"/>
          <cell r="AI499"/>
          <cell r="AJ499"/>
          <cell r="AK499"/>
        </row>
        <row r="500">
          <cell r="C500"/>
          <cell r="D500"/>
          <cell r="E500"/>
          <cell r="F500"/>
          <cell r="G500"/>
          <cell r="H500"/>
          <cell r="I500"/>
          <cell r="J500"/>
          <cell r="K500"/>
          <cell r="L500"/>
          <cell r="M500"/>
          <cell r="N500"/>
          <cell r="O500"/>
          <cell r="P500"/>
          <cell r="Q500"/>
          <cell r="R500"/>
          <cell r="S500"/>
          <cell r="T500"/>
          <cell r="U500"/>
          <cell r="V500"/>
          <cell r="W500"/>
          <cell r="X500"/>
          <cell r="Y500"/>
          <cell r="Z500"/>
          <cell r="AA500"/>
          <cell r="AB500"/>
          <cell r="AC500"/>
          <cell r="AD500"/>
          <cell r="AE500"/>
          <cell r="AF500"/>
          <cell r="AG500"/>
          <cell r="AH500"/>
          <cell r="AI500"/>
          <cell r="AJ500"/>
          <cell r="AK500"/>
        </row>
        <row r="501">
          <cell r="C501"/>
          <cell r="D501"/>
          <cell r="E501"/>
          <cell r="F501"/>
          <cell r="G501"/>
          <cell r="H501"/>
          <cell r="I501"/>
          <cell r="J501"/>
          <cell r="K501"/>
          <cell r="L501"/>
          <cell r="M501"/>
          <cell r="N501"/>
          <cell r="O501"/>
          <cell r="P501"/>
          <cell r="Q501"/>
          <cell r="R501"/>
          <cell r="S501"/>
          <cell r="T501"/>
          <cell r="U501"/>
          <cell r="V501"/>
          <cell r="W501"/>
          <cell r="X501"/>
          <cell r="Y501"/>
          <cell r="Z501"/>
          <cell r="AA501"/>
          <cell r="AB501"/>
          <cell r="AC501"/>
          <cell r="AD501"/>
          <cell r="AE501"/>
          <cell r="AF501"/>
          <cell r="AG501"/>
          <cell r="AH501"/>
          <cell r="AI501"/>
          <cell r="AJ501"/>
          <cell r="AK501"/>
        </row>
        <row r="502">
          <cell r="C502"/>
          <cell r="D502"/>
          <cell r="E502"/>
          <cell r="F502"/>
          <cell r="G502"/>
          <cell r="H502"/>
          <cell r="I502"/>
          <cell r="J502"/>
          <cell r="K502"/>
          <cell r="L502"/>
          <cell r="M502"/>
          <cell r="N502"/>
          <cell r="O502"/>
          <cell r="P502"/>
          <cell r="Q502"/>
          <cell r="R502"/>
          <cell r="S502"/>
          <cell r="T502"/>
          <cell r="U502"/>
          <cell r="V502"/>
          <cell r="W502"/>
          <cell r="X502"/>
          <cell r="Y502"/>
          <cell r="Z502"/>
          <cell r="AA502"/>
          <cell r="AB502"/>
          <cell r="AC502"/>
          <cell r="AD502"/>
          <cell r="AE502"/>
          <cell r="AF502"/>
          <cell r="AG502"/>
          <cell r="AH502"/>
          <cell r="AI502"/>
          <cell r="AJ502"/>
          <cell r="AK502"/>
        </row>
        <row r="503">
          <cell r="C503"/>
          <cell r="D503"/>
          <cell r="E503"/>
          <cell r="F503"/>
          <cell r="G503"/>
          <cell r="H503"/>
          <cell r="I503"/>
          <cell r="J503"/>
          <cell r="K503"/>
          <cell r="L503"/>
          <cell r="M503"/>
          <cell r="N503"/>
          <cell r="O503"/>
          <cell r="P503"/>
          <cell r="Q503"/>
          <cell r="R503"/>
          <cell r="S503"/>
          <cell r="T503"/>
          <cell r="U503"/>
          <cell r="V503"/>
          <cell r="W503"/>
          <cell r="X503"/>
          <cell r="Y503"/>
          <cell r="Z503"/>
          <cell r="AA503"/>
          <cell r="AB503"/>
          <cell r="AC503"/>
          <cell r="AD503"/>
          <cell r="AE503"/>
          <cell r="AF503"/>
          <cell r="AG503"/>
          <cell r="AH503"/>
          <cell r="AI503"/>
          <cell r="AJ503"/>
          <cell r="AK503"/>
        </row>
        <row r="504">
          <cell r="C504"/>
          <cell r="D504"/>
          <cell r="E504"/>
          <cell r="F504"/>
          <cell r="G504"/>
          <cell r="H504"/>
          <cell r="I504"/>
          <cell r="J504"/>
          <cell r="K504"/>
          <cell r="L504"/>
          <cell r="M504"/>
          <cell r="N504"/>
          <cell r="O504"/>
          <cell r="P504"/>
          <cell r="Q504"/>
          <cell r="R504"/>
          <cell r="S504"/>
          <cell r="T504"/>
          <cell r="U504"/>
          <cell r="V504"/>
          <cell r="W504"/>
          <cell r="X504"/>
          <cell r="Y504"/>
          <cell r="Z504"/>
          <cell r="AA504"/>
          <cell r="AB504"/>
          <cell r="AC504"/>
          <cell r="AD504"/>
          <cell r="AE504"/>
          <cell r="AF504"/>
          <cell r="AG504"/>
          <cell r="AH504"/>
          <cell r="AI504"/>
          <cell r="AJ504"/>
          <cell r="AK504"/>
        </row>
        <row r="505">
          <cell r="C505"/>
          <cell r="D505"/>
          <cell r="E505"/>
          <cell r="F505"/>
          <cell r="G505"/>
          <cell r="H505"/>
          <cell r="I505"/>
          <cell r="J505"/>
          <cell r="K505"/>
          <cell r="L505"/>
          <cell r="M505"/>
          <cell r="N505"/>
          <cell r="O505"/>
          <cell r="P505"/>
          <cell r="Q505"/>
          <cell r="R505"/>
          <cell r="S505"/>
          <cell r="T505"/>
          <cell r="U505"/>
          <cell r="V505"/>
          <cell r="W505"/>
          <cell r="X505"/>
          <cell r="Y505"/>
          <cell r="Z505"/>
          <cell r="AA505"/>
          <cell r="AB505"/>
          <cell r="AC505"/>
          <cell r="AD505"/>
          <cell r="AE505"/>
          <cell r="AF505"/>
          <cell r="AG505"/>
          <cell r="AH505"/>
          <cell r="AI505"/>
          <cell r="AJ505"/>
          <cell r="AK505"/>
        </row>
        <row r="506">
          <cell r="C506"/>
          <cell r="D506"/>
          <cell r="E506"/>
          <cell r="F506"/>
          <cell r="G506"/>
          <cell r="H506"/>
          <cell r="I506"/>
          <cell r="J506"/>
          <cell r="K506"/>
          <cell r="L506"/>
          <cell r="M506"/>
          <cell r="N506"/>
          <cell r="O506"/>
          <cell r="P506"/>
          <cell r="Q506"/>
          <cell r="R506"/>
          <cell r="S506"/>
          <cell r="T506"/>
          <cell r="U506"/>
          <cell r="V506"/>
          <cell r="W506"/>
          <cell r="X506"/>
          <cell r="Y506"/>
          <cell r="Z506"/>
          <cell r="AA506"/>
          <cell r="AB506"/>
          <cell r="AC506"/>
          <cell r="AD506"/>
          <cell r="AE506"/>
          <cell r="AF506"/>
          <cell r="AG506"/>
          <cell r="AH506"/>
          <cell r="AI506"/>
          <cell r="AJ506"/>
          <cell r="AK506"/>
        </row>
        <row r="507">
          <cell r="C507"/>
          <cell r="D507"/>
          <cell r="E507"/>
          <cell r="F507"/>
          <cell r="G507"/>
          <cell r="H507"/>
          <cell r="I507"/>
          <cell r="J507"/>
          <cell r="K507"/>
          <cell r="L507"/>
          <cell r="M507"/>
          <cell r="N507"/>
          <cell r="O507"/>
          <cell r="P507"/>
          <cell r="Q507"/>
          <cell r="R507"/>
          <cell r="S507"/>
          <cell r="T507"/>
          <cell r="U507"/>
          <cell r="V507"/>
          <cell r="W507"/>
          <cell r="X507"/>
          <cell r="Y507"/>
          <cell r="Z507"/>
          <cell r="AA507"/>
          <cell r="AB507"/>
          <cell r="AC507"/>
          <cell r="AD507"/>
          <cell r="AE507"/>
          <cell r="AF507"/>
          <cell r="AG507"/>
          <cell r="AH507"/>
          <cell r="AI507"/>
          <cell r="AJ507"/>
          <cell r="AK507"/>
        </row>
        <row r="508">
          <cell r="C508"/>
          <cell r="D508"/>
          <cell r="E508"/>
          <cell r="F508"/>
          <cell r="G508"/>
          <cell r="H508"/>
          <cell r="I508"/>
          <cell r="J508"/>
          <cell r="K508"/>
          <cell r="L508"/>
          <cell r="M508"/>
          <cell r="N508"/>
          <cell r="O508"/>
          <cell r="P508"/>
          <cell r="Q508"/>
          <cell r="R508"/>
          <cell r="S508"/>
          <cell r="T508"/>
          <cell r="U508"/>
          <cell r="V508"/>
          <cell r="W508"/>
          <cell r="X508"/>
          <cell r="Y508"/>
          <cell r="Z508"/>
          <cell r="AA508"/>
          <cell r="AB508"/>
          <cell r="AC508"/>
          <cell r="AD508"/>
          <cell r="AE508"/>
          <cell r="AF508"/>
          <cell r="AG508"/>
          <cell r="AH508"/>
          <cell r="AI508"/>
          <cell r="AJ508"/>
          <cell r="AK508"/>
        </row>
        <row r="509">
          <cell r="C509"/>
          <cell r="D509"/>
          <cell r="E509"/>
          <cell r="F509"/>
          <cell r="G509"/>
          <cell r="H509"/>
          <cell r="I509"/>
          <cell r="J509"/>
          <cell r="K509"/>
          <cell r="L509"/>
          <cell r="M509"/>
          <cell r="N509"/>
          <cell r="O509"/>
          <cell r="P509"/>
          <cell r="Q509"/>
          <cell r="R509"/>
          <cell r="S509"/>
          <cell r="T509"/>
          <cell r="U509"/>
          <cell r="V509"/>
          <cell r="W509"/>
          <cell r="X509"/>
          <cell r="Y509"/>
          <cell r="Z509"/>
          <cell r="AA509"/>
          <cell r="AB509"/>
          <cell r="AC509"/>
          <cell r="AD509"/>
          <cell r="AE509"/>
          <cell r="AF509"/>
          <cell r="AG509"/>
          <cell r="AH509"/>
          <cell r="AI509"/>
          <cell r="AJ509"/>
          <cell r="AK509"/>
        </row>
        <row r="510">
          <cell r="C510"/>
          <cell r="D510"/>
          <cell r="E510"/>
          <cell r="F510"/>
          <cell r="G510"/>
          <cell r="H510"/>
          <cell r="I510"/>
          <cell r="J510"/>
          <cell r="K510"/>
          <cell r="L510"/>
          <cell r="M510"/>
          <cell r="N510"/>
          <cell r="O510"/>
          <cell r="P510"/>
          <cell r="Q510"/>
          <cell r="R510"/>
          <cell r="S510"/>
          <cell r="T510"/>
          <cell r="U510"/>
          <cell r="V510"/>
          <cell r="W510"/>
          <cell r="X510"/>
          <cell r="Y510"/>
          <cell r="Z510"/>
          <cell r="AA510"/>
          <cell r="AB510"/>
          <cell r="AC510"/>
          <cell r="AD510"/>
          <cell r="AE510"/>
          <cell r="AF510"/>
          <cell r="AG510"/>
          <cell r="AH510"/>
          <cell r="AI510"/>
          <cell r="AJ510"/>
          <cell r="AK510"/>
        </row>
        <row r="511">
          <cell r="C511"/>
          <cell r="D511"/>
          <cell r="E511"/>
          <cell r="F511"/>
          <cell r="G511"/>
          <cell r="H511"/>
          <cell r="I511"/>
          <cell r="J511"/>
          <cell r="K511"/>
          <cell r="L511"/>
          <cell r="M511"/>
          <cell r="N511"/>
          <cell r="O511"/>
          <cell r="P511"/>
          <cell r="Q511"/>
          <cell r="R511"/>
          <cell r="S511"/>
          <cell r="T511"/>
          <cell r="U511"/>
          <cell r="V511"/>
          <cell r="W511"/>
          <cell r="X511"/>
          <cell r="Y511"/>
          <cell r="Z511"/>
          <cell r="AA511"/>
          <cell r="AB511"/>
          <cell r="AC511"/>
          <cell r="AD511"/>
          <cell r="AE511"/>
          <cell r="AF511"/>
          <cell r="AG511"/>
          <cell r="AH511"/>
          <cell r="AI511"/>
          <cell r="AJ511"/>
          <cell r="AK511"/>
        </row>
        <row r="512">
          <cell r="C512"/>
          <cell r="D512"/>
          <cell r="E512"/>
          <cell r="F512"/>
          <cell r="G512"/>
          <cell r="H512"/>
          <cell r="I512"/>
          <cell r="J512"/>
          <cell r="K512"/>
          <cell r="L512"/>
          <cell r="M512"/>
          <cell r="N512"/>
          <cell r="O512"/>
          <cell r="P512"/>
          <cell r="Q512"/>
          <cell r="R512"/>
          <cell r="S512"/>
          <cell r="T512"/>
          <cell r="U512"/>
          <cell r="V512"/>
          <cell r="W512"/>
          <cell r="X512"/>
          <cell r="Y512"/>
          <cell r="Z512"/>
          <cell r="AA512"/>
          <cell r="AB512"/>
          <cell r="AC512"/>
          <cell r="AD512"/>
          <cell r="AE512"/>
          <cell r="AF512"/>
          <cell r="AG512"/>
          <cell r="AH512"/>
          <cell r="AI512"/>
          <cell r="AJ512"/>
          <cell r="AK512"/>
        </row>
        <row r="513">
          <cell r="C513"/>
          <cell r="D513"/>
          <cell r="E513"/>
          <cell r="F513"/>
          <cell r="G513"/>
          <cell r="H513"/>
          <cell r="I513"/>
          <cell r="J513"/>
          <cell r="K513"/>
          <cell r="L513"/>
          <cell r="M513"/>
          <cell r="N513"/>
          <cell r="O513"/>
          <cell r="P513"/>
          <cell r="Q513"/>
          <cell r="R513"/>
          <cell r="S513"/>
          <cell r="T513"/>
          <cell r="U513"/>
          <cell r="V513"/>
          <cell r="W513"/>
          <cell r="X513"/>
          <cell r="Y513"/>
          <cell r="Z513"/>
          <cell r="AA513"/>
          <cell r="AB513"/>
          <cell r="AC513"/>
          <cell r="AD513"/>
          <cell r="AE513"/>
          <cell r="AF513"/>
          <cell r="AG513"/>
          <cell r="AH513"/>
          <cell r="AI513"/>
          <cell r="AJ513"/>
          <cell r="AK513"/>
        </row>
        <row r="514">
          <cell r="C514"/>
          <cell r="D514"/>
          <cell r="E514"/>
          <cell r="F514"/>
          <cell r="G514"/>
          <cell r="H514"/>
          <cell r="I514"/>
          <cell r="J514"/>
          <cell r="K514"/>
          <cell r="L514"/>
          <cell r="M514"/>
          <cell r="N514"/>
          <cell r="O514"/>
          <cell r="P514"/>
          <cell r="Q514"/>
          <cell r="R514"/>
          <cell r="S514"/>
          <cell r="T514"/>
          <cell r="U514"/>
          <cell r="V514"/>
          <cell r="W514"/>
          <cell r="X514"/>
          <cell r="Y514"/>
          <cell r="Z514"/>
          <cell r="AA514"/>
          <cell r="AB514"/>
          <cell r="AC514"/>
          <cell r="AD514"/>
          <cell r="AE514"/>
          <cell r="AF514"/>
          <cell r="AG514"/>
          <cell r="AH514"/>
          <cell r="AI514"/>
          <cell r="AJ514"/>
          <cell r="AK514"/>
        </row>
        <row r="515">
          <cell r="C515"/>
          <cell r="D515"/>
          <cell r="E515"/>
          <cell r="F515"/>
          <cell r="G515"/>
          <cell r="H515"/>
          <cell r="I515"/>
          <cell r="J515"/>
          <cell r="K515"/>
          <cell r="L515"/>
          <cell r="M515"/>
          <cell r="N515"/>
          <cell r="O515"/>
          <cell r="P515"/>
          <cell r="Q515"/>
          <cell r="R515"/>
          <cell r="S515"/>
          <cell r="T515"/>
          <cell r="U515"/>
          <cell r="V515"/>
          <cell r="W515"/>
          <cell r="X515"/>
          <cell r="Y515"/>
          <cell r="Z515"/>
          <cell r="AA515"/>
          <cell r="AB515"/>
          <cell r="AC515"/>
          <cell r="AD515"/>
          <cell r="AE515"/>
          <cell r="AF515"/>
          <cell r="AG515"/>
          <cell r="AH515"/>
          <cell r="AI515"/>
          <cell r="AJ515"/>
          <cell r="AK515"/>
        </row>
        <row r="516">
          <cell r="C516"/>
          <cell r="D516"/>
          <cell r="E516"/>
          <cell r="F516"/>
          <cell r="G516"/>
          <cell r="H516"/>
          <cell r="I516"/>
          <cell r="J516"/>
          <cell r="K516"/>
          <cell r="L516"/>
          <cell r="M516"/>
          <cell r="N516"/>
          <cell r="O516"/>
          <cell r="P516"/>
          <cell r="Q516"/>
          <cell r="R516"/>
          <cell r="S516"/>
          <cell r="T516"/>
          <cell r="U516"/>
          <cell r="V516"/>
          <cell r="W516"/>
          <cell r="X516"/>
          <cell r="Y516"/>
          <cell r="Z516"/>
          <cell r="AA516"/>
          <cell r="AB516"/>
          <cell r="AC516"/>
          <cell r="AD516"/>
          <cell r="AE516"/>
          <cell r="AF516"/>
          <cell r="AG516"/>
          <cell r="AH516"/>
          <cell r="AI516"/>
          <cell r="AJ516"/>
          <cell r="AK516"/>
        </row>
        <row r="517">
          <cell r="C517"/>
          <cell r="D517"/>
          <cell r="E517"/>
          <cell r="F517"/>
          <cell r="G517"/>
          <cell r="H517"/>
          <cell r="I517"/>
          <cell r="J517"/>
          <cell r="K517"/>
          <cell r="L517"/>
          <cell r="M517"/>
          <cell r="N517"/>
          <cell r="O517"/>
          <cell r="P517"/>
          <cell r="Q517"/>
          <cell r="R517"/>
          <cell r="S517"/>
          <cell r="T517"/>
          <cell r="U517"/>
          <cell r="V517"/>
          <cell r="W517"/>
          <cell r="X517"/>
          <cell r="Y517"/>
          <cell r="Z517"/>
          <cell r="AA517"/>
          <cell r="AB517"/>
          <cell r="AC517"/>
          <cell r="AD517"/>
          <cell r="AE517"/>
          <cell r="AF517"/>
          <cell r="AG517"/>
          <cell r="AH517"/>
          <cell r="AI517"/>
          <cell r="AJ517"/>
          <cell r="AK517"/>
        </row>
        <row r="518">
          <cell r="C518"/>
          <cell r="D518"/>
          <cell r="E518"/>
          <cell r="F518"/>
          <cell r="G518"/>
          <cell r="H518"/>
          <cell r="I518"/>
          <cell r="J518"/>
          <cell r="K518"/>
          <cell r="L518"/>
          <cell r="M518"/>
          <cell r="N518"/>
          <cell r="O518"/>
          <cell r="P518"/>
          <cell r="Q518"/>
          <cell r="R518"/>
          <cell r="S518"/>
          <cell r="T518"/>
          <cell r="U518"/>
          <cell r="V518"/>
          <cell r="W518"/>
          <cell r="X518"/>
          <cell r="Y518"/>
          <cell r="Z518"/>
          <cell r="AA518"/>
          <cell r="AB518"/>
          <cell r="AC518"/>
          <cell r="AD518"/>
          <cell r="AE518"/>
          <cell r="AF518"/>
          <cell r="AG518"/>
          <cell r="AH518"/>
          <cell r="AI518"/>
          <cell r="AJ518"/>
          <cell r="AK518"/>
        </row>
        <row r="519">
          <cell r="C519"/>
          <cell r="D519"/>
          <cell r="E519"/>
          <cell r="F519"/>
          <cell r="G519"/>
          <cell r="H519"/>
          <cell r="I519"/>
          <cell r="J519"/>
          <cell r="K519"/>
          <cell r="L519"/>
          <cell r="M519"/>
          <cell r="N519"/>
          <cell r="O519"/>
          <cell r="P519"/>
          <cell r="Q519"/>
          <cell r="R519"/>
          <cell r="S519"/>
          <cell r="T519"/>
          <cell r="U519"/>
          <cell r="V519"/>
          <cell r="W519"/>
          <cell r="X519"/>
          <cell r="Y519"/>
          <cell r="Z519"/>
          <cell r="AA519"/>
          <cell r="AB519"/>
          <cell r="AC519"/>
          <cell r="AD519"/>
          <cell r="AE519"/>
          <cell r="AF519"/>
          <cell r="AG519"/>
          <cell r="AH519"/>
          <cell r="AI519"/>
          <cell r="AJ519"/>
          <cell r="AK519"/>
        </row>
        <row r="520">
          <cell r="C520"/>
          <cell r="D520"/>
          <cell r="E520"/>
          <cell r="F520"/>
          <cell r="G520"/>
          <cell r="H520"/>
          <cell r="I520"/>
          <cell r="J520"/>
          <cell r="K520"/>
          <cell r="L520"/>
          <cell r="M520"/>
          <cell r="N520"/>
          <cell r="O520"/>
          <cell r="P520"/>
          <cell r="Q520"/>
          <cell r="R520"/>
          <cell r="S520"/>
          <cell r="T520"/>
          <cell r="U520"/>
          <cell r="V520"/>
          <cell r="W520"/>
          <cell r="X520"/>
          <cell r="Y520"/>
          <cell r="Z520"/>
          <cell r="AA520"/>
          <cell r="AB520"/>
          <cell r="AC520"/>
          <cell r="AD520"/>
          <cell r="AE520"/>
          <cell r="AF520"/>
          <cell r="AG520"/>
          <cell r="AH520"/>
          <cell r="AI520"/>
          <cell r="AJ520"/>
          <cell r="AK520"/>
        </row>
        <row r="521">
          <cell r="C521"/>
          <cell r="D521"/>
          <cell r="E521"/>
          <cell r="F521"/>
          <cell r="G521"/>
          <cell r="H521"/>
          <cell r="I521"/>
          <cell r="J521"/>
          <cell r="K521"/>
          <cell r="L521"/>
          <cell r="M521"/>
          <cell r="N521"/>
          <cell r="O521"/>
          <cell r="P521"/>
          <cell r="Q521"/>
          <cell r="R521"/>
          <cell r="S521"/>
          <cell r="T521"/>
          <cell r="U521"/>
          <cell r="V521"/>
          <cell r="W521"/>
          <cell r="X521"/>
          <cell r="Y521"/>
          <cell r="Z521"/>
          <cell r="AA521"/>
          <cell r="AB521"/>
          <cell r="AC521"/>
          <cell r="AD521"/>
          <cell r="AE521"/>
          <cell r="AF521"/>
          <cell r="AG521"/>
          <cell r="AH521"/>
          <cell r="AI521"/>
          <cell r="AJ521"/>
          <cell r="AK521"/>
        </row>
        <row r="522">
          <cell r="C522"/>
          <cell r="D522"/>
          <cell r="E522"/>
          <cell r="F522"/>
          <cell r="G522"/>
          <cell r="H522"/>
          <cell r="I522"/>
          <cell r="J522"/>
          <cell r="K522"/>
          <cell r="L522"/>
          <cell r="M522"/>
          <cell r="N522"/>
          <cell r="O522"/>
          <cell r="P522"/>
          <cell r="Q522"/>
          <cell r="R522"/>
          <cell r="S522"/>
          <cell r="T522"/>
          <cell r="U522"/>
          <cell r="V522"/>
          <cell r="W522"/>
          <cell r="X522"/>
          <cell r="Y522"/>
          <cell r="Z522"/>
          <cell r="AA522"/>
          <cell r="AB522"/>
          <cell r="AC522"/>
          <cell r="AD522"/>
          <cell r="AE522"/>
          <cell r="AF522"/>
          <cell r="AG522"/>
          <cell r="AH522"/>
          <cell r="AI522"/>
          <cell r="AJ522"/>
          <cell r="AK522"/>
        </row>
        <row r="523">
          <cell r="C523"/>
          <cell r="D523"/>
          <cell r="E523"/>
          <cell r="F523"/>
          <cell r="G523"/>
          <cell r="H523"/>
          <cell r="I523"/>
          <cell r="J523"/>
          <cell r="K523"/>
          <cell r="L523"/>
          <cell r="M523"/>
          <cell r="N523"/>
          <cell r="O523"/>
          <cell r="P523"/>
          <cell r="Q523"/>
          <cell r="R523"/>
          <cell r="S523"/>
          <cell r="T523"/>
          <cell r="U523"/>
          <cell r="V523"/>
          <cell r="W523"/>
          <cell r="X523"/>
          <cell r="Y523"/>
          <cell r="Z523"/>
          <cell r="AA523"/>
          <cell r="AB523"/>
          <cell r="AC523"/>
          <cell r="AD523"/>
          <cell r="AE523"/>
          <cell r="AF523"/>
          <cell r="AG523"/>
          <cell r="AH523"/>
          <cell r="AI523"/>
          <cell r="AJ523"/>
          <cell r="AK523"/>
        </row>
        <row r="524">
          <cell r="C524"/>
          <cell r="D524"/>
          <cell r="E524"/>
          <cell r="F524"/>
          <cell r="G524"/>
          <cell r="H524"/>
          <cell r="I524"/>
          <cell r="J524"/>
          <cell r="K524"/>
          <cell r="L524"/>
          <cell r="M524"/>
          <cell r="N524"/>
          <cell r="O524"/>
          <cell r="P524"/>
          <cell r="Q524"/>
          <cell r="R524"/>
          <cell r="S524"/>
          <cell r="T524"/>
          <cell r="U524"/>
          <cell r="V524"/>
          <cell r="W524"/>
          <cell r="X524"/>
          <cell r="Y524"/>
          <cell r="Z524"/>
          <cell r="AA524"/>
          <cell r="AB524"/>
          <cell r="AC524"/>
          <cell r="AD524"/>
          <cell r="AE524"/>
          <cell r="AF524"/>
          <cell r="AG524"/>
          <cell r="AH524"/>
          <cell r="AI524"/>
          <cell r="AJ524"/>
          <cell r="AK524"/>
        </row>
        <row r="525">
          <cell r="C525"/>
          <cell r="D525"/>
          <cell r="E525"/>
          <cell r="F525"/>
          <cell r="G525"/>
          <cell r="H525"/>
          <cell r="I525"/>
          <cell r="J525"/>
          <cell r="K525"/>
          <cell r="L525"/>
          <cell r="M525"/>
          <cell r="N525"/>
          <cell r="O525"/>
          <cell r="P525"/>
          <cell r="Q525"/>
          <cell r="R525"/>
          <cell r="S525"/>
          <cell r="T525"/>
          <cell r="U525"/>
          <cell r="V525"/>
          <cell r="W525"/>
          <cell r="X525"/>
          <cell r="Y525"/>
          <cell r="Z525"/>
          <cell r="AA525"/>
          <cell r="AB525"/>
          <cell r="AC525"/>
          <cell r="AD525"/>
          <cell r="AE525"/>
          <cell r="AF525"/>
          <cell r="AG525"/>
          <cell r="AH525"/>
          <cell r="AI525"/>
          <cell r="AJ525"/>
          <cell r="AK525"/>
        </row>
        <row r="526">
          <cell r="C526"/>
          <cell r="D526"/>
          <cell r="E526"/>
          <cell r="F526"/>
          <cell r="G526"/>
          <cell r="H526"/>
          <cell r="I526"/>
          <cell r="J526"/>
          <cell r="K526"/>
          <cell r="L526"/>
          <cell r="M526"/>
          <cell r="N526"/>
          <cell r="O526"/>
          <cell r="P526"/>
          <cell r="Q526"/>
          <cell r="R526"/>
          <cell r="S526"/>
          <cell r="T526"/>
          <cell r="U526"/>
          <cell r="V526"/>
          <cell r="W526"/>
          <cell r="X526"/>
          <cell r="Y526"/>
          <cell r="Z526"/>
          <cell r="AA526"/>
          <cell r="AB526"/>
          <cell r="AC526"/>
          <cell r="AD526"/>
          <cell r="AE526"/>
          <cell r="AF526"/>
          <cell r="AG526"/>
          <cell r="AH526"/>
          <cell r="AI526"/>
          <cell r="AJ526"/>
          <cell r="AK526"/>
        </row>
        <row r="527">
          <cell r="C527"/>
          <cell r="D527"/>
          <cell r="E527"/>
          <cell r="F527"/>
          <cell r="G527"/>
          <cell r="H527"/>
          <cell r="I527"/>
          <cell r="J527"/>
          <cell r="K527"/>
          <cell r="L527"/>
          <cell r="M527"/>
          <cell r="N527"/>
          <cell r="O527"/>
          <cell r="P527"/>
          <cell r="Q527"/>
          <cell r="R527"/>
          <cell r="S527"/>
          <cell r="T527"/>
          <cell r="U527"/>
          <cell r="V527"/>
          <cell r="W527"/>
          <cell r="X527"/>
          <cell r="Y527"/>
          <cell r="Z527"/>
          <cell r="AA527"/>
          <cell r="AB527"/>
          <cell r="AC527"/>
          <cell r="AD527"/>
          <cell r="AE527"/>
          <cell r="AF527"/>
          <cell r="AG527"/>
          <cell r="AH527"/>
          <cell r="AI527"/>
          <cell r="AJ527"/>
          <cell r="AK527"/>
        </row>
        <row r="528">
          <cell r="C528"/>
          <cell r="D528"/>
          <cell r="E528"/>
          <cell r="F528"/>
          <cell r="G528"/>
          <cell r="H528"/>
          <cell r="I528"/>
          <cell r="J528"/>
          <cell r="K528"/>
          <cell r="L528"/>
          <cell r="M528"/>
          <cell r="N528"/>
          <cell r="O528"/>
          <cell r="P528"/>
          <cell r="Q528"/>
          <cell r="R528"/>
          <cell r="S528"/>
          <cell r="T528"/>
          <cell r="U528"/>
          <cell r="V528"/>
          <cell r="W528"/>
          <cell r="X528"/>
          <cell r="Y528"/>
          <cell r="Z528"/>
          <cell r="AA528"/>
          <cell r="AB528"/>
          <cell r="AC528"/>
          <cell r="AD528"/>
          <cell r="AE528"/>
          <cell r="AF528"/>
          <cell r="AG528"/>
          <cell r="AH528"/>
          <cell r="AI528"/>
          <cell r="AJ528"/>
          <cell r="AK528"/>
        </row>
        <row r="529">
          <cell r="C529"/>
          <cell r="D529"/>
          <cell r="E529"/>
          <cell r="F529"/>
          <cell r="G529"/>
          <cell r="H529"/>
          <cell r="I529"/>
          <cell r="J529"/>
          <cell r="K529"/>
          <cell r="L529"/>
          <cell r="M529"/>
          <cell r="N529"/>
          <cell r="O529"/>
          <cell r="P529"/>
          <cell r="Q529"/>
          <cell r="R529"/>
          <cell r="S529"/>
          <cell r="T529"/>
          <cell r="U529"/>
          <cell r="V529"/>
          <cell r="W529"/>
          <cell r="X529"/>
          <cell r="Y529"/>
          <cell r="Z529"/>
          <cell r="AA529"/>
          <cell r="AB529"/>
          <cell r="AC529"/>
          <cell r="AD529"/>
          <cell r="AE529"/>
          <cell r="AF529"/>
          <cell r="AG529"/>
          <cell r="AH529"/>
          <cell r="AI529"/>
          <cell r="AJ529"/>
          <cell r="AK529"/>
        </row>
        <row r="530">
          <cell r="C530"/>
          <cell r="D530"/>
          <cell r="E530"/>
          <cell r="F530"/>
          <cell r="G530"/>
          <cell r="H530"/>
          <cell r="I530"/>
          <cell r="J530"/>
          <cell r="K530"/>
          <cell r="L530"/>
          <cell r="M530"/>
          <cell r="N530"/>
          <cell r="O530"/>
          <cell r="P530"/>
          <cell r="Q530"/>
          <cell r="R530"/>
          <cell r="S530"/>
          <cell r="T530"/>
          <cell r="U530"/>
          <cell r="V530"/>
          <cell r="W530"/>
          <cell r="X530"/>
          <cell r="Y530"/>
          <cell r="Z530"/>
          <cell r="AA530"/>
          <cell r="AB530"/>
          <cell r="AC530"/>
          <cell r="AD530"/>
          <cell r="AE530"/>
          <cell r="AF530"/>
          <cell r="AG530"/>
          <cell r="AH530"/>
          <cell r="AI530"/>
          <cell r="AJ530"/>
          <cell r="AK530"/>
        </row>
        <row r="531">
          <cell r="C531"/>
          <cell r="D531"/>
          <cell r="E531"/>
          <cell r="F531"/>
          <cell r="G531"/>
          <cell r="H531"/>
          <cell r="I531"/>
          <cell r="J531"/>
          <cell r="K531"/>
          <cell r="L531"/>
          <cell r="M531"/>
          <cell r="N531"/>
          <cell r="O531"/>
          <cell r="P531"/>
          <cell r="Q531"/>
          <cell r="R531"/>
          <cell r="S531"/>
          <cell r="T531"/>
          <cell r="U531"/>
          <cell r="V531"/>
          <cell r="W531"/>
          <cell r="X531"/>
          <cell r="Y531"/>
          <cell r="Z531"/>
          <cell r="AA531"/>
          <cell r="AB531"/>
          <cell r="AC531"/>
          <cell r="AD531"/>
          <cell r="AE531"/>
          <cell r="AF531"/>
          <cell r="AG531"/>
          <cell r="AH531"/>
          <cell r="AI531"/>
          <cell r="AJ531"/>
          <cell r="AK531"/>
        </row>
        <row r="532">
          <cell r="C532"/>
          <cell r="D532"/>
          <cell r="E532"/>
          <cell r="F532"/>
          <cell r="G532"/>
          <cell r="H532"/>
          <cell r="I532"/>
          <cell r="J532"/>
          <cell r="K532"/>
          <cell r="L532"/>
          <cell r="M532"/>
          <cell r="N532"/>
          <cell r="O532"/>
          <cell r="P532"/>
          <cell r="Q532"/>
          <cell r="R532"/>
          <cell r="S532"/>
          <cell r="T532"/>
          <cell r="U532"/>
          <cell r="V532"/>
          <cell r="W532"/>
          <cell r="X532"/>
          <cell r="Y532"/>
          <cell r="Z532"/>
          <cell r="AA532"/>
          <cell r="AB532"/>
          <cell r="AC532"/>
          <cell r="AD532"/>
          <cell r="AE532"/>
          <cell r="AF532"/>
          <cell r="AG532"/>
          <cell r="AH532"/>
          <cell r="AI532"/>
          <cell r="AJ532"/>
          <cell r="AK532"/>
        </row>
        <row r="533">
          <cell r="C533"/>
          <cell r="D533"/>
          <cell r="E533"/>
          <cell r="F533"/>
          <cell r="G533"/>
          <cell r="H533"/>
          <cell r="I533"/>
          <cell r="J533"/>
          <cell r="K533"/>
          <cell r="L533"/>
          <cell r="M533"/>
          <cell r="N533"/>
          <cell r="O533"/>
          <cell r="P533"/>
          <cell r="Q533"/>
          <cell r="R533"/>
          <cell r="S533"/>
          <cell r="T533"/>
          <cell r="U533"/>
          <cell r="V533"/>
          <cell r="W533"/>
          <cell r="X533"/>
          <cell r="Y533"/>
          <cell r="Z533"/>
          <cell r="AA533"/>
          <cell r="AB533"/>
          <cell r="AC533"/>
          <cell r="AD533"/>
          <cell r="AE533"/>
          <cell r="AF533"/>
          <cell r="AG533"/>
          <cell r="AH533"/>
          <cell r="AI533"/>
          <cell r="AJ533"/>
          <cell r="AK533"/>
        </row>
        <row r="534">
          <cell r="C534"/>
          <cell r="D534"/>
          <cell r="E534"/>
          <cell r="F534"/>
          <cell r="G534"/>
          <cell r="H534"/>
          <cell r="I534"/>
          <cell r="J534"/>
          <cell r="K534"/>
          <cell r="L534"/>
          <cell r="M534"/>
          <cell r="N534"/>
          <cell r="O534"/>
          <cell r="P534"/>
          <cell r="Q534"/>
          <cell r="R534"/>
          <cell r="S534"/>
          <cell r="T534"/>
          <cell r="U534"/>
          <cell r="V534"/>
          <cell r="W534"/>
          <cell r="X534"/>
          <cell r="Y534"/>
          <cell r="Z534"/>
          <cell r="AA534"/>
          <cell r="AB534"/>
          <cell r="AC534"/>
          <cell r="AD534"/>
          <cell r="AE534"/>
          <cell r="AF534"/>
          <cell r="AG534"/>
          <cell r="AH534"/>
          <cell r="AI534"/>
          <cell r="AJ534"/>
          <cell r="AK534"/>
        </row>
        <row r="535">
          <cell r="C535"/>
          <cell r="D535"/>
          <cell r="E535"/>
          <cell r="F535"/>
          <cell r="G535"/>
          <cell r="H535"/>
          <cell r="I535"/>
          <cell r="J535"/>
          <cell r="K535"/>
          <cell r="L535"/>
          <cell r="M535"/>
          <cell r="N535"/>
          <cell r="O535"/>
          <cell r="P535"/>
          <cell r="Q535"/>
          <cell r="R535"/>
          <cell r="S535"/>
          <cell r="T535"/>
          <cell r="U535"/>
          <cell r="V535"/>
          <cell r="W535"/>
          <cell r="X535"/>
          <cell r="Y535"/>
          <cell r="Z535"/>
          <cell r="AA535"/>
          <cell r="AB535"/>
          <cell r="AC535"/>
          <cell r="AD535"/>
          <cell r="AE535"/>
          <cell r="AF535"/>
          <cell r="AG535"/>
          <cell r="AH535"/>
          <cell r="AI535"/>
          <cell r="AJ535"/>
          <cell r="AK535"/>
        </row>
        <row r="536">
          <cell r="C536"/>
          <cell r="D536"/>
          <cell r="E536"/>
          <cell r="F536"/>
          <cell r="G536"/>
          <cell r="H536"/>
          <cell r="I536"/>
          <cell r="J536"/>
          <cell r="K536"/>
          <cell r="L536"/>
          <cell r="M536"/>
          <cell r="N536"/>
          <cell r="O536"/>
          <cell r="P536"/>
          <cell r="Q536"/>
          <cell r="R536"/>
          <cell r="S536"/>
          <cell r="T536"/>
          <cell r="U536"/>
          <cell r="V536"/>
          <cell r="W536"/>
          <cell r="X536"/>
          <cell r="Y536"/>
          <cell r="Z536"/>
          <cell r="AA536"/>
          <cell r="AB536"/>
          <cell r="AC536"/>
          <cell r="AD536"/>
          <cell r="AE536"/>
          <cell r="AF536"/>
          <cell r="AG536"/>
          <cell r="AH536"/>
          <cell r="AI536"/>
          <cell r="AJ536"/>
          <cell r="AK536"/>
        </row>
        <row r="537">
          <cell r="C537"/>
          <cell r="D537"/>
          <cell r="E537"/>
          <cell r="F537"/>
          <cell r="G537"/>
          <cell r="H537"/>
          <cell r="I537"/>
          <cell r="J537"/>
          <cell r="K537"/>
          <cell r="L537"/>
          <cell r="M537"/>
          <cell r="N537"/>
          <cell r="O537"/>
          <cell r="P537"/>
          <cell r="Q537"/>
          <cell r="R537"/>
          <cell r="S537"/>
          <cell r="T537"/>
          <cell r="U537"/>
          <cell r="V537"/>
          <cell r="W537"/>
          <cell r="X537"/>
          <cell r="Y537"/>
          <cell r="Z537"/>
          <cell r="AA537"/>
          <cell r="AB537"/>
          <cell r="AC537"/>
          <cell r="AD537"/>
          <cell r="AE537"/>
          <cell r="AF537"/>
          <cell r="AG537"/>
          <cell r="AH537"/>
          <cell r="AI537"/>
          <cell r="AJ537"/>
          <cell r="AK537"/>
        </row>
        <row r="538">
          <cell r="C538"/>
          <cell r="D538"/>
          <cell r="E538"/>
          <cell r="F538"/>
          <cell r="G538"/>
          <cell r="H538"/>
          <cell r="I538"/>
          <cell r="J538"/>
          <cell r="K538"/>
          <cell r="L538"/>
          <cell r="M538"/>
          <cell r="N538"/>
          <cell r="O538"/>
          <cell r="P538"/>
          <cell r="Q538"/>
          <cell r="R538"/>
          <cell r="S538"/>
          <cell r="T538"/>
          <cell r="U538"/>
          <cell r="V538"/>
          <cell r="W538"/>
          <cell r="X538"/>
          <cell r="Y538"/>
          <cell r="Z538"/>
          <cell r="AA538"/>
          <cell r="AB538"/>
          <cell r="AC538"/>
          <cell r="AD538"/>
          <cell r="AE538"/>
          <cell r="AF538"/>
          <cell r="AG538"/>
          <cell r="AH538"/>
          <cell r="AI538"/>
          <cell r="AJ538"/>
          <cell r="AK538"/>
        </row>
        <row r="539">
          <cell r="C539"/>
          <cell r="D539"/>
          <cell r="E539"/>
          <cell r="F539"/>
          <cell r="G539"/>
          <cell r="H539"/>
          <cell r="I539"/>
          <cell r="J539"/>
          <cell r="K539"/>
          <cell r="L539"/>
          <cell r="M539"/>
          <cell r="N539"/>
          <cell r="O539"/>
          <cell r="P539"/>
          <cell r="Q539"/>
          <cell r="R539"/>
          <cell r="S539"/>
          <cell r="T539"/>
          <cell r="U539"/>
          <cell r="V539"/>
          <cell r="W539"/>
          <cell r="X539"/>
          <cell r="Y539"/>
          <cell r="Z539"/>
          <cell r="AA539"/>
          <cell r="AB539"/>
          <cell r="AC539"/>
          <cell r="AD539"/>
          <cell r="AE539"/>
          <cell r="AF539"/>
          <cell r="AG539"/>
          <cell r="AH539"/>
          <cell r="AI539"/>
          <cell r="AJ539"/>
          <cell r="AK539"/>
        </row>
        <row r="540">
          <cell r="C540"/>
          <cell r="D540"/>
          <cell r="E540"/>
          <cell r="F540"/>
          <cell r="G540"/>
          <cell r="H540"/>
          <cell r="I540"/>
          <cell r="J540"/>
          <cell r="K540"/>
          <cell r="L540"/>
          <cell r="M540"/>
          <cell r="N540"/>
          <cell r="O540"/>
          <cell r="P540"/>
          <cell r="Q540"/>
          <cell r="R540"/>
          <cell r="S540"/>
          <cell r="T540"/>
          <cell r="U540"/>
          <cell r="V540"/>
          <cell r="W540"/>
          <cell r="X540"/>
          <cell r="Y540"/>
          <cell r="Z540"/>
          <cell r="AA540"/>
          <cell r="AB540"/>
          <cell r="AC540"/>
          <cell r="AD540"/>
          <cell r="AE540"/>
          <cell r="AF540"/>
          <cell r="AG540"/>
          <cell r="AH540"/>
          <cell r="AI540"/>
          <cell r="AJ540"/>
          <cell r="AK540"/>
        </row>
        <row r="541">
          <cell r="C541"/>
          <cell r="D541"/>
          <cell r="E541"/>
          <cell r="F541"/>
          <cell r="G541"/>
          <cell r="H541"/>
          <cell r="I541"/>
          <cell r="J541"/>
          <cell r="K541"/>
          <cell r="L541"/>
          <cell r="M541"/>
          <cell r="N541"/>
          <cell r="O541"/>
          <cell r="P541"/>
          <cell r="Q541"/>
          <cell r="R541"/>
          <cell r="S541"/>
          <cell r="T541"/>
          <cell r="U541"/>
          <cell r="V541"/>
          <cell r="W541"/>
          <cell r="X541"/>
          <cell r="Y541"/>
          <cell r="Z541"/>
          <cell r="AA541"/>
          <cell r="AB541"/>
          <cell r="AC541"/>
          <cell r="AD541"/>
          <cell r="AE541"/>
          <cell r="AF541"/>
          <cell r="AG541"/>
          <cell r="AH541"/>
          <cell r="AI541"/>
          <cell r="AJ541"/>
          <cell r="AK541"/>
        </row>
        <row r="542">
          <cell r="C542"/>
          <cell r="D542"/>
          <cell r="E542"/>
          <cell r="F542"/>
          <cell r="G542"/>
          <cell r="H542"/>
          <cell r="I542"/>
          <cell r="J542"/>
          <cell r="K542"/>
          <cell r="L542"/>
          <cell r="M542"/>
          <cell r="N542"/>
          <cell r="O542"/>
          <cell r="P542"/>
          <cell r="Q542"/>
          <cell r="R542"/>
          <cell r="S542"/>
          <cell r="T542"/>
          <cell r="U542"/>
          <cell r="V542"/>
          <cell r="W542"/>
          <cell r="X542"/>
          <cell r="Y542"/>
          <cell r="Z542"/>
          <cell r="AA542"/>
          <cell r="AB542"/>
          <cell r="AC542"/>
          <cell r="AD542"/>
          <cell r="AE542"/>
          <cell r="AF542"/>
          <cell r="AG542"/>
          <cell r="AH542"/>
          <cell r="AI542"/>
          <cell r="AJ542"/>
          <cell r="AK542"/>
        </row>
        <row r="543">
          <cell r="C543"/>
          <cell r="D543"/>
          <cell r="E543"/>
          <cell r="F543"/>
          <cell r="G543"/>
          <cell r="H543"/>
          <cell r="I543"/>
          <cell r="J543"/>
          <cell r="K543"/>
          <cell r="L543"/>
          <cell r="M543"/>
          <cell r="N543"/>
          <cell r="O543"/>
          <cell r="P543"/>
          <cell r="Q543"/>
          <cell r="R543"/>
          <cell r="S543"/>
          <cell r="T543"/>
          <cell r="U543"/>
          <cell r="V543"/>
          <cell r="W543"/>
          <cell r="X543"/>
          <cell r="Y543"/>
          <cell r="Z543"/>
          <cell r="AA543"/>
          <cell r="AB543"/>
          <cell r="AC543"/>
          <cell r="AD543"/>
          <cell r="AE543"/>
          <cell r="AF543"/>
          <cell r="AG543"/>
          <cell r="AH543"/>
          <cell r="AI543"/>
          <cell r="AJ543"/>
          <cell r="AK543"/>
        </row>
        <row r="544">
          <cell r="C544"/>
          <cell r="D544"/>
          <cell r="E544"/>
          <cell r="F544"/>
          <cell r="G544"/>
          <cell r="H544"/>
          <cell r="I544"/>
          <cell r="J544"/>
          <cell r="K544"/>
          <cell r="L544"/>
          <cell r="M544"/>
          <cell r="N544"/>
          <cell r="O544"/>
          <cell r="P544"/>
          <cell r="Q544"/>
          <cell r="R544"/>
          <cell r="S544"/>
          <cell r="T544"/>
          <cell r="U544"/>
          <cell r="V544"/>
          <cell r="W544"/>
          <cell r="X544"/>
          <cell r="Y544"/>
          <cell r="Z544"/>
          <cell r="AA544"/>
          <cell r="AB544"/>
          <cell r="AC544"/>
          <cell r="AD544"/>
          <cell r="AE544"/>
          <cell r="AF544"/>
          <cell r="AG544"/>
          <cell r="AH544"/>
          <cell r="AI544"/>
          <cell r="AJ544"/>
          <cell r="AK544"/>
        </row>
        <row r="545">
          <cell r="C545"/>
          <cell r="D545"/>
          <cell r="E545"/>
          <cell r="F545"/>
          <cell r="G545"/>
          <cell r="H545"/>
          <cell r="I545"/>
          <cell r="J545"/>
          <cell r="K545"/>
          <cell r="L545"/>
          <cell r="M545"/>
          <cell r="N545"/>
          <cell r="O545"/>
          <cell r="P545"/>
          <cell r="Q545"/>
          <cell r="R545"/>
          <cell r="S545"/>
          <cell r="T545"/>
          <cell r="U545"/>
          <cell r="V545"/>
          <cell r="W545"/>
          <cell r="X545"/>
          <cell r="Y545"/>
          <cell r="Z545"/>
          <cell r="AA545"/>
          <cell r="AB545"/>
          <cell r="AC545"/>
          <cell r="AD545"/>
          <cell r="AE545"/>
          <cell r="AF545"/>
          <cell r="AG545"/>
          <cell r="AH545"/>
          <cell r="AI545"/>
          <cell r="AJ545"/>
          <cell r="AK545"/>
        </row>
        <row r="546">
          <cell r="C546"/>
          <cell r="D546"/>
          <cell r="E546"/>
          <cell r="F546"/>
          <cell r="G546"/>
          <cell r="H546"/>
          <cell r="I546"/>
          <cell r="J546"/>
          <cell r="K546"/>
          <cell r="L546"/>
          <cell r="M546"/>
          <cell r="N546"/>
          <cell r="O546"/>
          <cell r="P546"/>
          <cell r="Q546"/>
          <cell r="R546"/>
          <cell r="S546"/>
          <cell r="T546"/>
          <cell r="U546"/>
          <cell r="V546"/>
          <cell r="W546"/>
          <cell r="X546"/>
          <cell r="Y546"/>
          <cell r="Z546"/>
          <cell r="AA546"/>
          <cell r="AB546"/>
          <cell r="AC546"/>
          <cell r="AD546"/>
          <cell r="AE546"/>
          <cell r="AF546"/>
          <cell r="AG546"/>
          <cell r="AH546"/>
          <cell r="AI546"/>
          <cell r="AJ546"/>
          <cell r="AK546"/>
        </row>
        <row r="547">
          <cell r="C547"/>
          <cell r="D547"/>
          <cell r="E547"/>
          <cell r="F547"/>
          <cell r="G547"/>
          <cell r="H547"/>
          <cell r="I547"/>
          <cell r="J547"/>
          <cell r="K547"/>
          <cell r="L547"/>
          <cell r="M547"/>
          <cell r="N547"/>
          <cell r="O547"/>
          <cell r="P547"/>
          <cell r="Q547"/>
          <cell r="R547"/>
          <cell r="S547"/>
          <cell r="T547"/>
          <cell r="U547"/>
          <cell r="V547"/>
          <cell r="W547"/>
          <cell r="X547"/>
          <cell r="Y547"/>
          <cell r="Z547"/>
          <cell r="AA547"/>
          <cell r="AB547"/>
          <cell r="AC547"/>
          <cell r="AD547"/>
          <cell r="AE547"/>
          <cell r="AF547"/>
          <cell r="AG547"/>
          <cell r="AH547"/>
          <cell r="AI547"/>
          <cell r="AJ547"/>
          <cell r="AK547"/>
        </row>
        <row r="548">
          <cell r="C548"/>
          <cell r="D548"/>
          <cell r="E548"/>
          <cell r="F548"/>
          <cell r="G548"/>
          <cell r="H548"/>
          <cell r="I548"/>
          <cell r="J548"/>
          <cell r="K548"/>
          <cell r="L548"/>
          <cell r="M548"/>
          <cell r="N548"/>
          <cell r="O548"/>
          <cell r="P548"/>
          <cell r="Q548"/>
          <cell r="R548"/>
          <cell r="S548"/>
          <cell r="T548"/>
          <cell r="U548"/>
          <cell r="V548"/>
          <cell r="W548"/>
          <cell r="X548"/>
          <cell r="Y548"/>
          <cell r="Z548"/>
          <cell r="AA548"/>
          <cell r="AB548"/>
          <cell r="AC548"/>
          <cell r="AD548"/>
          <cell r="AE548"/>
          <cell r="AF548"/>
          <cell r="AG548"/>
          <cell r="AH548"/>
          <cell r="AI548"/>
          <cell r="AJ548"/>
          <cell r="AK548"/>
        </row>
        <row r="549">
          <cell r="C549"/>
          <cell r="D549"/>
          <cell r="E549"/>
          <cell r="F549"/>
          <cell r="G549"/>
          <cell r="H549"/>
          <cell r="I549"/>
          <cell r="J549"/>
          <cell r="K549"/>
          <cell r="L549"/>
          <cell r="M549"/>
          <cell r="N549"/>
          <cell r="O549"/>
          <cell r="P549"/>
          <cell r="Q549"/>
          <cell r="R549"/>
          <cell r="S549"/>
          <cell r="T549"/>
          <cell r="U549"/>
          <cell r="V549"/>
          <cell r="W549"/>
          <cell r="X549"/>
          <cell r="Y549"/>
          <cell r="Z549"/>
          <cell r="AA549"/>
          <cell r="AB549"/>
          <cell r="AC549"/>
          <cell r="AD549"/>
          <cell r="AE549"/>
          <cell r="AF549"/>
          <cell r="AG549"/>
          <cell r="AH549"/>
          <cell r="AI549"/>
          <cell r="AJ549"/>
          <cell r="AK549"/>
        </row>
        <row r="550">
          <cell r="C550"/>
          <cell r="D550"/>
          <cell r="E550"/>
          <cell r="F550"/>
          <cell r="G550"/>
          <cell r="H550"/>
          <cell r="I550"/>
          <cell r="J550"/>
          <cell r="K550"/>
          <cell r="L550"/>
          <cell r="M550"/>
          <cell r="N550"/>
          <cell r="O550"/>
          <cell r="P550"/>
          <cell r="Q550"/>
          <cell r="R550"/>
          <cell r="S550"/>
          <cell r="T550"/>
          <cell r="U550"/>
          <cell r="V550"/>
          <cell r="W550"/>
          <cell r="X550"/>
          <cell r="Y550"/>
          <cell r="Z550"/>
          <cell r="AA550"/>
          <cell r="AB550"/>
          <cell r="AC550"/>
          <cell r="AD550"/>
          <cell r="AE550"/>
          <cell r="AF550"/>
          <cell r="AG550"/>
          <cell r="AH550"/>
          <cell r="AI550"/>
          <cell r="AJ550"/>
          <cell r="AK550"/>
        </row>
        <row r="551">
          <cell r="C551"/>
          <cell r="D551"/>
          <cell r="E551"/>
          <cell r="F551"/>
          <cell r="G551"/>
          <cell r="H551"/>
          <cell r="I551"/>
          <cell r="J551"/>
          <cell r="K551"/>
          <cell r="L551"/>
          <cell r="M551"/>
          <cell r="N551"/>
          <cell r="O551"/>
          <cell r="P551"/>
          <cell r="Q551"/>
          <cell r="R551"/>
          <cell r="S551"/>
          <cell r="T551"/>
          <cell r="U551"/>
          <cell r="V551"/>
          <cell r="W551"/>
          <cell r="X551"/>
          <cell r="Y551"/>
          <cell r="Z551"/>
          <cell r="AA551"/>
          <cell r="AB551"/>
          <cell r="AC551"/>
          <cell r="AD551"/>
          <cell r="AE551"/>
          <cell r="AF551"/>
          <cell r="AG551"/>
          <cell r="AH551"/>
          <cell r="AI551"/>
          <cell r="AJ551"/>
          <cell r="AK551"/>
        </row>
        <row r="552">
          <cell r="C552"/>
          <cell r="D552"/>
          <cell r="E552"/>
          <cell r="F552"/>
          <cell r="G552"/>
          <cell r="H552"/>
          <cell r="I552"/>
          <cell r="J552"/>
          <cell r="K552"/>
          <cell r="L552"/>
          <cell r="M552"/>
          <cell r="N552"/>
          <cell r="O552"/>
          <cell r="P552"/>
          <cell r="Q552"/>
          <cell r="R552"/>
          <cell r="S552"/>
          <cell r="T552"/>
          <cell r="U552"/>
          <cell r="V552"/>
          <cell r="W552"/>
          <cell r="X552"/>
          <cell r="Y552"/>
          <cell r="Z552"/>
          <cell r="AA552"/>
          <cell r="AB552"/>
          <cell r="AC552"/>
          <cell r="AD552"/>
          <cell r="AE552"/>
          <cell r="AF552"/>
          <cell r="AG552"/>
          <cell r="AH552"/>
          <cell r="AI552"/>
          <cell r="AJ552"/>
          <cell r="AK552"/>
        </row>
        <row r="553">
          <cell r="C553"/>
          <cell r="D553"/>
          <cell r="E553"/>
          <cell r="F553"/>
          <cell r="G553"/>
          <cell r="H553"/>
          <cell r="I553"/>
          <cell r="J553"/>
          <cell r="K553"/>
          <cell r="L553"/>
          <cell r="M553"/>
          <cell r="N553"/>
          <cell r="O553"/>
          <cell r="P553"/>
          <cell r="Q553"/>
          <cell r="R553"/>
          <cell r="S553"/>
          <cell r="T553"/>
          <cell r="U553"/>
          <cell r="V553"/>
          <cell r="W553"/>
          <cell r="X553"/>
          <cell r="Y553"/>
          <cell r="Z553"/>
          <cell r="AA553"/>
          <cell r="AB553"/>
          <cell r="AC553"/>
          <cell r="AD553"/>
          <cell r="AE553"/>
          <cell r="AF553"/>
          <cell r="AG553"/>
          <cell r="AH553"/>
          <cell r="AI553"/>
          <cell r="AJ553"/>
          <cell r="AK553"/>
        </row>
        <row r="554">
          <cell r="C554"/>
          <cell r="D554"/>
          <cell r="E554"/>
          <cell r="F554"/>
          <cell r="G554"/>
          <cell r="H554"/>
          <cell r="I554"/>
          <cell r="J554"/>
          <cell r="K554"/>
          <cell r="L554"/>
          <cell r="M554"/>
          <cell r="N554"/>
          <cell r="O554"/>
          <cell r="P554"/>
          <cell r="Q554"/>
          <cell r="R554"/>
          <cell r="S554"/>
          <cell r="T554"/>
          <cell r="U554"/>
          <cell r="V554"/>
          <cell r="W554"/>
          <cell r="X554"/>
          <cell r="Y554"/>
          <cell r="Z554"/>
          <cell r="AA554"/>
          <cell r="AB554"/>
          <cell r="AC554"/>
          <cell r="AD554"/>
          <cell r="AE554"/>
          <cell r="AF554"/>
          <cell r="AG554"/>
          <cell r="AH554"/>
          <cell r="AI554"/>
          <cell r="AJ554"/>
          <cell r="AK554"/>
        </row>
        <row r="555">
          <cell r="C555"/>
          <cell r="D555"/>
          <cell r="E555"/>
          <cell r="F555"/>
          <cell r="G555"/>
          <cell r="H555"/>
          <cell r="I555"/>
          <cell r="J555"/>
          <cell r="K555"/>
          <cell r="L555"/>
          <cell r="M555"/>
          <cell r="N555"/>
          <cell r="O555"/>
          <cell r="P555"/>
          <cell r="Q555"/>
          <cell r="R555"/>
          <cell r="S555"/>
          <cell r="T555"/>
          <cell r="U555"/>
          <cell r="V555"/>
          <cell r="W555"/>
          <cell r="X555"/>
          <cell r="Y555"/>
          <cell r="Z555"/>
          <cell r="AA555"/>
          <cell r="AB555"/>
          <cell r="AC555"/>
          <cell r="AD555"/>
          <cell r="AE555"/>
          <cell r="AF555"/>
          <cell r="AG555"/>
          <cell r="AH555"/>
          <cell r="AI555"/>
          <cell r="AJ555"/>
          <cell r="AK555"/>
        </row>
        <row r="556">
          <cell r="C556"/>
          <cell r="D556"/>
          <cell r="E556"/>
          <cell r="F556"/>
          <cell r="G556"/>
          <cell r="H556"/>
          <cell r="I556"/>
          <cell r="J556"/>
          <cell r="K556"/>
          <cell r="L556"/>
          <cell r="M556"/>
          <cell r="N556"/>
          <cell r="O556"/>
          <cell r="P556"/>
          <cell r="Q556"/>
          <cell r="R556"/>
          <cell r="S556"/>
          <cell r="T556"/>
          <cell r="U556"/>
          <cell r="V556"/>
          <cell r="W556"/>
          <cell r="X556"/>
          <cell r="Y556"/>
          <cell r="Z556"/>
          <cell r="AA556"/>
          <cell r="AB556"/>
          <cell r="AC556"/>
          <cell r="AD556"/>
          <cell r="AE556"/>
          <cell r="AF556"/>
          <cell r="AG556"/>
          <cell r="AH556"/>
          <cell r="AI556"/>
          <cell r="AJ556"/>
          <cell r="AK556"/>
        </row>
        <row r="557">
          <cell r="C557"/>
          <cell r="D557"/>
          <cell r="E557"/>
          <cell r="F557"/>
          <cell r="G557"/>
          <cell r="H557"/>
          <cell r="I557"/>
          <cell r="J557"/>
          <cell r="K557"/>
          <cell r="L557"/>
          <cell r="M557"/>
          <cell r="N557"/>
          <cell r="O557"/>
          <cell r="P557"/>
          <cell r="Q557"/>
          <cell r="R557"/>
          <cell r="S557"/>
          <cell r="T557"/>
          <cell r="U557"/>
          <cell r="V557"/>
          <cell r="W557"/>
          <cell r="X557"/>
          <cell r="Y557"/>
          <cell r="Z557"/>
          <cell r="AA557"/>
          <cell r="AB557"/>
          <cell r="AC557"/>
          <cell r="AD557"/>
          <cell r="AE557"/>
          <cell r="AF557"/>
          <cell r="AG557"/>
          <cell r="AH557"/>
          <cell r="AI557"/>
          <cell r="AJ557"/>
          <cell r="AK557"/>
        </row>
        <row r="558">
          <cell r="C558"/>
          <cell r="D558"/>
          <cell r="E558"/>
          <cell r="F558"/>
          <cell r="G558"/>
          <cell r="H558"/>
          <cell r="I558"/>
          <cell r="J558"/>
          <cell r="K558"/>
          <cell r="L558"/>
          <cell r="M558"/>
          <cell r="N558"/>
          <cell r="O558"/>
          <cell r="P558"/>
          <cell r="Q558"/>
          <cell r="R558"/>
          <cell r="S558"/>
          <cell r="T558"/>
          <cell r="U558"/>
          <cell r="V558"/>
          <cell r="W558"/>
          <cell r="X558"/>
          <cell r="Y558"/>
          <cell r="Z558"/>
          <cell r="AA558"/>
          <cell r="AB558"/>
          <cell r="AC558"/>
          <cell r="AD558"/>
          <cell r="AE558"/>
          <cell r="AF558"/>
          <cell r="AG558"/>
          <cell r="AH558"/>
          <cell r="AI558"/>
          <cell r="AJ558"/>
          <cell r="AK558"/>
        </row>
        <row r="559">
          <cell r="C559"/>
          <cell r="D559"/>
          <cell r="E559"/>
          <cell r="F559"/>
          <cell r="G559"/>
          <cell r="H559"/>
          <cell r="I559"/>
          <cell r="J559"/>
          <cell r="K559"/>
          <cell r="L559"/>
          <cell r="M559"/>
          <cell r="N559"/>
          <cell r="O559"/>
          <cell r="P559"/>
          <cell r="Q559"/>
          <cell r="R559"/>
          <cell r="S559"/>
          <cell r="T559"/>
          <cell r="U559"/>
          <cell r="V559"/>
          <cell r="W559"/>
          <cell r="X559"/>
          <cell r="Y559"/>
          <cell r="Z559"/>
          <cell r="AA559"/>
          <cell r="AB559"/>
          <cell r="AC559"/>
          <cell r="AD559"/>
          <cell r="AE559"/>
          <cell r="AF559"/>
          <cell r="AG559"/>
          <cell r="AH559"/>
          <cell r="AI559"/>
          <cell r="AJ559"/>
          <cell r="AK559"/>
        </row>
        <row r="560">
          <cell r="C560"/>
          <cell r="D560"/>
          <cell r="E560"/>
          <cell r="F560"/>
          <cell r="G560"/>
          <cell r="H560"/>
          <cell r="I560"/>
          <cell r="J560"/>
          <cell r="K560"/>
          <cell r="L560"/>
          <cell r="M560"/>
          <cell r="N560"/>
          <cell r="O560"/>
          <cell r="P560"/>
          <cell r="Q560"/>
          <cell r="R560"/>
          <cell r="S560"/>
          <cell r="T560"/>
          <cell r="U560"/>
          <cell r="V560"/>
          <cell r="W560"/>
          <cell r="X560"/>
          <cell r="Y560"/>
          <cell r="Z560"/>
          <cell r="AA560"/>
          <cell r="AB560"/>
          <cell r="AC560"/>
          <cell r="AD560"/>
          <cell r="AE560"/>
          <cell r="AF560"/>
          <cell r="AG560"/>
          <cell r="AH560"/>
          <cell r="AI560"/>
          <cell r="AJ560"/>
          <cell r="AK560"/>
        </row>
        <row r="561">
          <cell r="C561"/>
          <cell r="D561"/>
          <cell r="E561"/>
          <cell r="F561"/>
          <cell r="G561"/>
          <cell r="H561"/>
          <cell r="I561"/>
          <cell r="J561"/>
          <cell r="K561"/>
          <cell r="L561"/>
          <cell r="M561"/>
          <cell r="N561"/>
          <cell r="O561"/>
          <cell r="P561"/>
          <cell r="Q561"/>
          <cell r="R561"/>
          <cell r="S561"/>
          <cell r="T561"/>
          <cell r="U561"/>
          <cell r="V561"/>
          <cell r="W561"/>
          <cell r="X561"/>
          <cell r="Y561"/>
          <cell r="Z561"/>
          <cell r="AA561"/>
          <cell r="AB561"/>
          <cell r="AC561"/>
          <cell r="AD561"/>
          <cell r="AE561"/>
          <cell r="AF561"/>
          <cell r="AG561"/>
          <cell r="AH561"/>
          <cell r="AI561"/>
          <cell r="AJ561"/>
          <cell r="AK561"/>
        </row>
        <row r="562">
          <cell r="C562"/>
          <cell r="D562"/>
          <cell r="E562"/>
          <cell r="F562"/>
          <cell r="G562"/>
          <cell r="H562"/>
          <cell r="I562"/>
          <cell r="J562"/>
          <cell r="K562"/>
          <cell r="L562"/>
          <cell r="M562"/>
          <cell r="N562"/>
          <cell r="O562"/>
          <cell r="P562"/>
          <cell r="Q562"/>
          <cell r="R562"/>
          <cell r="S562"/>
          <cell r="T562"/>
          <cell r="U562"/>
          <cell r="V562"/>
          <cell r="W562"/>
          <cell r="X562"/>
          <cell r="Y562"/>
          <cell r="Z562"/>
          <cell r="AA562"/>
          <cell r="AB562"/>
          <cell r="AC562"/>
          <cell r="AD562"/>
          <cell r="AE562"/>
          <cell r="AF562"/>
          <cell r="AG562"/>
          <cell r="AH562"/>
          <cell r="AI562"/>
          <cell r="AJ562"/>
          <cell r="AK562"/>
        </row>
        <row r="563">
          <cell r="C563"/>
          <cell r="D563"/>
          <cell r="E563"/>
          <cell r="F563"/>
          <cell r="G563"/>
          <cell r="H563"/>
          <cell r="I563"/>
          <cell r="J563"/>
          <cell r="K563"/>
          <cell r="L563"/>
          <cell r="M563"/>
          <cell r="N563"/>
          <cell r="O563"/>
          <cell r="P563"/>
          <cell r="Q563"/>
          <cell r="R563"/>
          <cell r="S563"/>
          <cell r="T563"/>
          <cell r="U563"/>
          <cell r="V563"/>
          <cell r="W563"/>
          <cell r="X563"/>
          <cell r="Y563"/>
          <cell r="Z563"/>
          <cell r="AA563"/>
          <cell r="AB563"/>
          <cell r="AC563"/>
          <cell r="AD563"/>
          <cell r="AE563"/>
          <cell r="AF563"/>
          <cell r="AG563"/>
          <cell r="AH563"/>
          <cell r="AI563"/>
          <cell r="AJ563"/>
          <cell r="AK563"/>
        </row>
        <row r="564">
          <cell r="C564"/>
          <cell r="D564"/>
          <cell r="E564"/>
          <cell r="F564"/>
          <cell r="G564"/>
          <cell r="H564"/>
          <cell r="I564"/>
          <cell r="J564"/>
          <cell r="K564"/>
          <cell r="L564"/>
          <cell r="M564"/>
          <cell r="N564"/>
          <cell r="O564"/>
          <cell r="P564"/>
          <cell r="Q564"/>
          <cell r="R564"/>
          <cell r="S564"/>
          <cell r="T564"/>
          <cell r="U564"/>
          <cell r="V564"/>
          <cell r="W564"/>
          <cell r="X564"/>
          <cell r="Y564"/>
          <cell r="Z564"/>
          <cell r="AA564"/>
          <cell r="AB564"/>
          <cell r="AC564"/>
          <cell r="AD564"/>
          <cell r="AE564"/>
          <cell r="AF564"/>
          <cell r="AG564"/>
          <cell r="AH564"/>
          <cell r="AI564"/>
          <cell r="AJ564"/>
          <cell r="AK564"/>
        </row>
        <row r="565">
          <cell r="C565"/>
          <cell r="D565"/>
          <cell r="E565"/>
          <cell r="F565"/>
          <cell r="G565"/>
          <cell r="H565"/>
          <cell r="I565"/>
          <cell r="J565"/>
          <cell r="K565"/>
          <cell r="L565"/>
          <cell r="M565"/>
          <cell r="N565"/>
          <cell r="O565"/>
          <cell r="P565"/>
          <cell r="Q565"/>
          <cell r="R565"/>
          <cell r="S565"/>
          <cell r="T565"/>
          <cell r="U565"/>
          <cell r="V565"/>
          <cell r="W565"/>
          <cell r="X565"/>
          <cell r="Y565"/>
          <cell r="Z565"/>
          <cell r="AA565"/>
          <cell r="AB565"/>
          <cell r="AC565"/>
          <cell r="AD565"/>
          <cell r="AE565"/>
          <cell r="AF565"/>
          <cell r="AG565"/>
          <cell r="AH565"/>
          <cell r="AI565"/>
          <cell r="AJ565"/>
          <cell r="AK565"/>
        </row>
        <row r="566">
          <cell r="C566"/>
          <cell r="D566"/>
          <cell r="E566"/>
          <cell r="F566"/>
          <cell r="G566"/>
          <cell r="H566"/>
          <cell r="I566"/>
          <cell r="J566"/>
          <cell r="K566"/>
          <cell r="L566"/>
          <cell r="M566"/>
          <cell r="N566"/>
          <cell r="O566"/>
          <cell r="P566"/>
          <cell r="Q566"/>
          <cell r="R566"/>
          <cell r="S566"/>
          <cell r="T566"/>
          <cell r="U566"/>
          <cell r="V566"/>
          <cell r="W566"/>
          <cell r="X566"/>
          <cell r="Y566"/>
          <cell r="Z566"/>
          <cell r="AA566"/>
          <cell r="AB566"/>
          <cell r="AC566"/>
          <cell r="AD566"/>
          <cell r="AE566"/>
          <cell r="AF566"/>
          <cell r="AG566"/>
          <cell r="AH566"/>
          <cell r="AI566"/>
          <cell r="AJ566"/>
          <cell r="AK566"/>
        </row>
        <row r="567">
          <cell r="C567"/>
          <cell r="D567"/>
          <cell r="E567"/>
          <cell r="F567"/>
          <cell r="G567"/>
          <cell r="H567"/>
          <cell r="I567"/>
          <cell r="J567"/>
          <cell r="K567"/>
          <cell r="L567"/>
          <cell r="M567"/>
          <cell r="N567"/>
          <cell r="O567"/>
          <cell r="P567"/>
          <cell r="Q567"/>
          <cell r="R567"/>
          <cell r="S567"/>
          <cell r="T567"/>
          <cell r="U567"/>
          <cell r="V567"/>
          <cell r="W567"/>
          <cell r="X567"/>
          <cell r="Y567"/>
          <cell r="Z567"/>
          <cell r="AA567"/>
          <cell r="AB567"/>
          <cell r="AC567"/>
          <cell r="AD567"/>
          <cell r="AE567"/>
          <cell r="AF567"/>
          <cell r="AG567"/>
          <cell r="AH567"/>
          <cell r="AI567"/>
          <cell r="AJ567"/>
          <cell r="AK567"/>
        </row>
        <row r="568">
          <cell r="C568"/>
          <cell r="D568"/>
          <cell r="E568"/>
          <cell r="F568"/>
          <cell r="G568"/>
          <cell r="H568"/>
          <cell r="I568"/>
          <cell r="J568"/>
          <cell r="K568"/>
          <cell r="L568"/>
          <cell r="M568"/>
          <cell r="N568"/>
          <cell r="O568"/>
          <cell r="P568"/>
          <cell r="Q568"/>
          <cell r="R568"/>
          <cell r="S568"/>
          <cell r="T568"/>
          <cell r="U568"/>
          <cell r="V568"/>
          <cell r="W568"/>
          <cell r="X568"/>
          <cell r="Y568"/>
          <cell r="Z568"/>
          <cell r="AA568"/>
          <cell r="AB568"/>
          <cell r="AC568"/>
          <cell r="AD568"/>
          <cell r="AE568"/>
          <cell r="AF568"/>
          <cell r="AG568"/>
          <cell r="AH568"/>
          <cell r="AI568"/>
          <cell r="AJ568"/>
          <cell r="AK568"/>
        </row>
        <row r="569">
          <cell r="C569"/>
          <cell r="D569"/>
          <cell r="E569"/>
          <cell r="F569"/>
          <cell r="G569"/>
          <cell r="H569"/>
          <cell r="I569"/>
          <cell r="J569"/>
          <cell r="K569"/>
          <cell r="L569"/>
          <cell r="M569"/>
          <cell r="N569"/>
          <cell r="O569"/>
          <cell r="P569"/>
          <cell r="Q569"/>
          <cell r="R569"/>
          <cell r="S569"/>
          <cell r="T569"/>
          <cell r="U569"/>
          <cell r="V569"/>
          <cell r="W569"/>
          <cell r="X569"/>
          <cell r="Y569"/>
          <cell r="Z569"/>
          <cell r="AA569"/>
          <cell r="AB569"/>
          <cell r="AC569"/>
          <cell r="AD569"/>
          <cell r="AE569"/>
          <cell r="AF569"/>
          <cell r="AG569"/>
          <cell r="AH569"/>
          <cell r="AI569"/>
          <cell r="AJ569"/>
          <cell r="AK569"/>
        </row>
        <row r="570">
          <cell r="C570"/>
          <cell r="D570"/>
          <cell r="E570"/>
          <cell r="F570"/>
          <cell r="G570"/>
          <cell r="H570"/>
          <cell r="I570"/>
          <cell r="J570"/>
          <cell r="K570"/>
          <cell r="L570"/>
          <cell r="M570"/>
          <cell r="N570"/>
          <cell r="O570"/>
          <cell r="P570"/>
          <cell r="Q570"/>
          <cell r="R570"/>
          <cell r="S570"/>
          <cell r="T570"/>
          <cell r="U570"/>
          <cell r="V570"/>
          <cell r="W570"/>
          <cell r="X570"/>
          <cell r="Y570"/>
          <cell r="Z570"/>
          <cell r="AA570"/>
          <cell r="AB570"/>
          <cell r="AC570"/>
          <cell r="AD570"/>
          <cell r="AE570"/>
          <cell r="AF570"/>
          <cell r="AG570"/>
          <cell r="AH570"/>
          <cell r="AI570"/>
          <cell r="AJ570"/>
          <cell r="AK570"/>
        </row>
        <row r="571">
          <cell r="C571"/>
          <cell r="D571"/>
          <cell r="E571"/>
          <cell r="F571"/>
          <cell r="G571"/>
          <cell r="H571"/>
          <cell r="I571"/>
          <cell r="J571"/>
          <cell r="K571"/>
          <cell r="L571"/>
          <cell r="M571"/>
          <cell r="N571"/>
          <cell r="O571"/>
          <cell r="P571"/>
          <cell r="Q571"/>
          <cell r="R571"/>
          <cell r="S571"/>
          <cell r="T571"/>
          <cell r="U571"/>
          <cell r="V571"/>
          <cell r="W571"/>
          <cell r="X571"/>
          <cell r="Y571"/>
          <cell r="Z571"/>
          <cell r="AA571"/>
          <cell r="AB571"/>
          <cell r="AC571"/>
          <cell r="AD571"/>
          <cell r="AE571"/>
          <cell r="AF571"/>
          <cell r="AG571"/>
          <cell r="AH571"/>
          <cell r="AI571"/>
          <cell r="AJ571"/>
          <cell r="AK571"/>
        </row>
        <row r="572">
          <cell r="C572"/>
          <cell r="D572"/>
          <cell r="E572"/>
          <cell r="F572"/>
          <cell r="G572"/>
          <cell r="H572"/>
          <cell r="I572"/>
          <cell r="J572"/>
          <cell r="K572"/>
          <cell r="L572"/>
          <cell r="M572"/>
          <cell r="N572"/>
          <cell r="O572"/>
          <cell r="P572"/>
          <cell r="Q572"/>
          <cell r="R572"/>
          <cell r="S572"/>
          <cell r="T572"/>
          <cell r="U572"/>
          <cell r="V572"/>
          <cell r="W572"/>
          <cell r="X572"/>
          <cell r="Y572"/>
          <cell r="Z572"/>
          <cell r="AA572"/>
          <cell r="AB572"/>
          <cell r="AC572"/>
          <cell r="AD572"/>
          <cell r="AE572"/>
          <cell r="AF572"/>
          <cell r="AG572"/>
          <cell r="AH572"/>
          <cell r="AI572"/>
          <cell r="AJ572"/>
          <cell r="AK572"/>
        </row>
        <row r="573">
          <cell r="C573"/>
          <cell r="D573"/>
          <cell r="E573"/>
          <cell r="F573"/>
          <cell r="G573"/>
          <cell r="H573"/>
          <cell r="I573"/>
          <cell r="J573"/>
          <cell r="K573"/>
          <cell r="L573"/>
          <cell r="M573"/>
          <cell r="N573"/>
          <cell r="O573"/>
          <cell r="P573"/>
          <cell r="Q573"/>
          <cell r="R573"/>
          <cell r="S573"/>
          <cell r="T573"/>
          <cell r="U573"/>
          <cell r="V573"/>
          <cell r="W573"/>
          <cell r="X573"/>
          <cell r="Y573"/>
          <cell r="Z573"/>
          <cell r="AA573"/>
          <cell r="AB573"/>
          <cell r="AC573"/>
          <cell r="AD573"/>
          <cell r="AE573"/>
          <cell r="AF573"/>
          <cell r="AG573"/>
          <cell r="AH573"/>
          <cell r="AI573"/>
          <cell r="AJ573"/>
          <cell r="AK573"/>
        </row>
        <row r="574">
          <cell r="C574"/>
          <cell r="D574"/>
          <cell r="E574"/>
          <cell r="F574"/>
          <cell r="G574"/>
          <cell r="H574"/>
          <cell r="I574"/>
          <cell r="J574"/>
          <cell r="K574"/>
          <cell r="L574"/>
          <cell r="M574"/>
          <cell r="N574"/>
          <cell r="O574"/>
          <cell r="P574"/>
          <cell r="Q574"/>
          <cell r="R574"/>
          <cell r="S574"/>
          <cell r="T574"/>
          <cell r="U574"/>
          <cell r="V574"/>
          <cell r="W574"/>
          <cell r="X574"/>
          <cell r="Y574"/>
          <cell r="Z574"/>
          <cell r="AA574"/>
          <cell r="AB574"/>
          <cell r="AC574"/>
          <cell r="AD574"/>
          <cell r="AE574"/>
          <cell r="AF574"/>
          <cell r="AG574"/>
          <cell r="AH574"/>
          <cell r="AI574"/>
          <cell r="AJ574"/>
          <cell r="AK574"/>
        </row>
        <row r="575">
          <cell r="C575"/>
          <cell r="D575"/>
          <cell r="E575"/>
          <cell r="F575"/>
          <cell r="G575"/>
          <cell r="H575"/>
          <cell r="I575"/>
          <cell r="J575"/>
          <cell r="K575"/>
          <cell r="L575"/>
          <cell r="M575"/>
          <cell r="N575"/>
          <cell r="O575"/>
          <cell r="P575"/>
          <cell r="Q575"/>
          <cell r="R575"/>
          <cell r="S575"/>
          <cell r="T575"/>
          <cell r="U575"/>
          <cell r="V575"/>
          <cell r="W575"/>
          <cell r="X575"/>
          <cell r="Y575"/>
          <cell r="Z575"/>
          <cell r="AA575"/>
          <cell r="AB575"/>
          <cell r="AC575"/>
          <cell r="AD575"/>
          <cell r="AE575"/>
          <cell r="AF575"/>
          <cell r="AG575"/>
          <cell r="AH575"/>
          <cell r="AI575"/>
          <cell r="AJ575"/>
          <cell r="AK575"/>
        </row>
        <row r="576">
          <cell r="C576"/>
          <cell r="D576"/>
          <cell r="E576"/>
          <cell r="F576"/>
          <cell r="G576"/>
          <cell r="H576"/>
          <cell r="I576"/>
          <cell r="J576"/>
          <cell r="K576"/>
          <cell r="L576"/>
          <cell r="M576"/>
          <cell r="N576"/>
          <cell r="O576"/>
          <cell r="P576"/>
          <cell r="Q576"/>
          <cell r="R576"/>
          <cell r="S576"/>
          <cell r="T576"/>
          <cell r="U576"/>
          <cell r="V576"/>
          <cell r="W576"/>
          <cell r="X576"/>
          <cell r="Y576"/>
          <cell r="Z576"/>
          <cell r="AA576"/>
          <cell r="AB576"/>
          <cell r="AC576"/>
          <cell r="AD576"/>
          <cell r="AE576"/>
          <cell r="AF576"/>
          <cell r="AG576"/>
          <cell r="AH576"/>
          <cell r="AI576"/>
          <cell r="AJ576"/>
          <cell r="AK576"/>
        </row>
        <row r="577">
          <cell r="C577"/>
          <cell r="D577"/>
          <cell r="E577"/>
          <cell r="F577"/>
          <cell r="G577"/>
          <cell r="H577"/>
          <cell r="I577"/>
          <cell r="J577"/>
          <cell r="K577"/>
          <cell r="L577"/>
          <cell r="M577"/>
          <cell r="N577"/>
          <cell r="O577"/>
          <cell r="P577"/>
          <cell r="Q577"/>
          <cell r="R577"/>
          <cell r="S577"/>
          <cell r="T577"/>
          <cell r="U577"/>
          <cell r="V577"/>
          <cell r="W577"/>
          <cell r="X577"/>
          <cell r="Y577"/>
          <cell r="Z577"/>
          <cell r="AA577"/>
          <cell r="AB577"/>
          <cell r="AC577"/>
          <cell r="AD577"/>
          <cell r="AE577"/>
          <cell r="AF577"/>
          <cell r="AG577"/>
          <cell r="AH577"/>
          <cell r="AI577"/>
          <cell r="AJ577"/>
          <cell r="AK577"/>
        </row>
        <row r="578">
          <cell r="C578"/>
          <cell r="D578"/>
          <cell r="E578"/>
          <cell r="F578"/>
          <cell r="G578"/>
          <cell r="H578"/>
          <cell r="I578"/>
          <cell r="J578"/>
          <cell r="K578"/>
          <cell r="L578"/>
          <cell r="M578"/>
          <cell r="N578"/>
          <cell r="O578"/>
          <cell r="P578"/>
          <cell r="Q578"/>
          <cell r="R578"/>
          <cell r="S578"/>
          <cell r="T578"/>
          <cell r="U578"/>
          <cell r="V578"/>
          <cell r="W578"/>
          <cell r="X578"/>
          <cell r="Y578"/>
          <cell r="Z578"/>
          <cell r="AA578"/>
          <cell r="AB578"/>
          <cell r="AC578"/>
          <cell r="AD578"/>
          <cell r="AE578"/>
          <cell r="AF578"/>
          <cell r="AG578"/>
          <cell r="AH578"/>
          <cell r="AI578"/>
          <cell r="AJ578"/>
          <cell r="AK578"/>
        </row>
        <row r="579">
          <cell r="C579"/>
          <cell r="D579"/>
          <cell r="E579"/>
          <cell r="F579"/>
          <cell r="G579"/>
          <cell r="H579"/>
          <cell r="I579"/>
          <cell r="J579"/>
          <cell r="K579"/>
          <cell r="L579"/>
          <cell r="M579"/>
          <cell r="N579"/>
          <cell r="O579"/>
          <cell r="P579"/>
          <cell r="Q579"/>
          <cell r="R579"/>
          <cell r="S579"/>
          <cell r="T579"/>
          <cell r="U579"/>
          <cell r="V579"/>
          <cell r="W579"/>
          <cell r="X579"/>
          <cell r="Y579"/>
          <cell r="Z579"/>
          <cell r="AA579"/>
          <cell r="AB579"/>
          <cell r="AC579"/>
          <cell r="AD579"/>
          <cell r="AE579"/>
          <cell r="AF579"/>
          <cell r="AG579"/>
          <cell r="AH579"/>
          <cell r="AI579"/>
          <cell r="AJ579"/>
          <cell r="AK579"/>
        </row>
        <row r="580">
          <cell r="C580"/>
          <cell r="D580"/>
          <cell r="E580"/>
          <cell r="F580"/>
          <cell r="G580"/>
          <cell r="H580"/>
          <cell r="I580"/>
          <cell r="J580"/>
          <cell r="K580"/>
          <cell r="L580"/>
          <cell r="M580"/>
          <cell r="N580"/>
          <cell r="O580"/>
          <cell r="P580"/>
          <cell r="Q580"/>
          <cell r="R580"/>
          <cell r="S580"/>
          <cell r="T580"/>
          <cell r="U580"/>
          <cell r="V580"/>
          <cell r="W580"/>
          <cell r="X580"/>
          <cell r="Y580"/>
          <cell r="Z580"/>
          <cell r="AA580"/>
          <cell r="AB580"/>
          <cell r="AC580"/>
          <cell r="AD580"/>
          <cell r="AE580"/>
          <cell r="AF580"/>
          <cell r="AG580"/>
          <cell r="AH580"/>
          <cell r="AI580"/>
          <cell r="AJ580"/>
          <cell r="AK580"/>
        </row>
        <row r="581">
          <cell r="C581"/>
          <cell r="D581"/>
          <cell r="E581"/>
          <cell r="F581"/>
          <cell r="G581"/>
          <cell r="H581"/>
          <cell r="I581"/>
          <cell r="J581"/>
          <cell r="K581"/>
          <cell r="L581"/>
          <cell r="M581"/>
          <cell r="N581"/>
          <cell r="O581"/>
          <cell r="P581"/>
          <cell r="Q581"/>
          <cell r="R581"/>
          <cell r="S581"/>
          <cell r="T581"/>
          <cell r="U581"/>
          <cell r="V581"/>
          <cell r="W581"/>
          <cell r="X581"/>
          <cell r="Y581"/>
          <cell r="Z581"/>
          <cell r="AA581"/>
          <cell r="AB581"/>
          <cell r="AC581"/>
          <cell r="AD581"/>
          <cell r="AE581"/>
          <cell r="AF581"/>
          <cell r="AG581"/>
          <cell r="AH581"/>
          <cell r="AI581"/>
          <cell r="AJ581"/>
          <cell r="AK581"/>
        </row>
        <row r="582">
          <cell r="C582"/>
          <cell r="D582"/>
          <cell r="E582"/>
          <cell r="F582"/>
          <cell r="G582"/>
          <cell r="H582"/>
          <cell r="I582"/>
          <cell r="J582"/>
          <cell r="K582"/>
          <cell r="L582"/>
          <cell r="M582"/>
          <cell r="N582"/>
          <cell r="O582"/>
          <cell r="P582"/>
          <cell r="Q582"/>
          <cell r="R582"/>
          <cell r="S582"/>
          <cell r="T582"/>
          <cell r="U582"/>
          <cell r="V582"/>
          <cell r="W582"/>
          <cell r="X582"/>
          <cell r="Y582"/>
          <cell r="Z582"/>
          <cell r="AA582"/>
          <cell r="AB582"/>
          <cell r="AC582"/>
          <cell r="AD582"/>
          <cell r="AE582"/>
          <cell r="AF582"/>
          <cell r="AG582"/>
          <cell r="AH582"/>
          <cell r="AI582"/>
          <cell r="AJ582"/>
          <cell r="AK582"/>
        </row>
        <row r="583">
          <cell r="C583"/>
          <cell r="D583"/>
          <cell r="E583"/>
          <cell r="F583"/>
          <cell r="G583"/>
          <cell r="H583"/>
          <cell r="I583"/>
          <cell r="J583"/>
          <cell r="K583"/>
          <cell r="L583"/>
          <cell r="M583"/>
          <cell r="N583"/>
          <cell r="O583"/>
          <cell r="P583"/>
          <cell r="Q583"/>
          <cell r="R583"/>
          <cell r="S583"/>
          <cell r="T583"/>
          <cell r="U583"/>
          <cell r="V583"/>
          <cell r="W583"/>
          <cell r="X583"/>
          <cell r="Y583"/>
          <cell r="Z583"/>
          <cell r="AA583"/>
          <cell r="AB583"/>
          <cell r="AC583"/>
          <cell r="AD583"/>
          <cell r="AE583"/>
          <cell r="AF583"/>
          <cell r="AG583"/>
          <cell r="AH583"/>
          <cell r="AI583"/>
          <cell r="AJ583"/>
          <cell r="AK583"/>
        </row>
        <row r="584">
          <cell r="C584"/>
          <cell r="D584"/>
          <cell r="E584"/>
          <cell r="F584"/>
          <cell r="G584"/>
          <cell r="H584"/>
          <cell r="I584"/>
          <cell r="J584"/>
          <cell r="K584"/>
          <cell r="L584"/>
          <cell r="M584"/>
          <cell r="N584"/>
          <cell r="O584"/>
          <cell r="P584"/>
          <cell r="Q584"/>
          <cell r="R584"/>
          <cell r="S584"/>
          <cell r="T584"/>
          <cell r="U584"/>
          <cell r="V584"/>
          <cell r="W584"/>
          <cell r="X584"/>
          <cell r="Y584"/>
          <cell r="Z584"/>
          <cell r="AA584"/>
          <cell r="AB584"/>
          <cell r="AC584"/>
          <cell r="AD584"/>
          <cell r="AE584"/>
          <cell r="AF584"/>
          <cell r="AG584"/>
          <cell r="AH584"/>
          <cell r="AI584"/>
          <cell r="AJ584"/>
          <cell r="AK584"/>
        </row>
        <row r="585">
          <cell r="C585"/>
          <cell r="D585"/>
          <cell r="E585"/>
          <cell r="F585"/>
          <cell r="G585"/>
          <cell r="H585"/>
          <cell r="I585"/>
          <cell r="J585"/>
          <cell r="K585"/>
          <cell r="L585"/>
          <cell r="M585"/>
          <cell r="N585"/>
          <cell r="O585"/>
          <cell r="P585"/>
          <cell r="Q585"/>
          <cell r="R585"/>
          <cell r="S585"/>
          <cell r="T585"/>
          <cell r="U585"/>
          <cell r="V585"/>
          <cell r="W585"/>
          <cell r="X585"/>
          <cell r="Y585"/>
          <cell r="Z585"/>
          <cell r="AA585"/>
          <cell r="AB585"/>
          <cell r="AC585"/>
          <cell r="AD585"/>
          <cell r="AE585"/>
          <cell r="AF585"/>
          <cell r="AG585"/>
          <cell r="AH585"/>
          <cell r="AI585"/>
          <cell r="AJ585"/>
          <cell r="AK585"/>
        </row>
        <row r="586">
          <cell r="C586"/>
          <cell r="D586"/>
          <cell r="E586"/>
          <cell r="F586"/>
          <cell r="G586"/>
          <cell r="H586"/>
          <cell r="I586"/>
          <cell r="J586"/>
          <cell r="K586"/>
          <cell r="L586"/>
          <cell r="M586"/>
          <cell r="N586"/>
          <cell r="O586"/>
          <cell r="P586"/>
          <cell r="Q586"/>
          <cell r="R586"/>
          <cell r="S586"/>
          <cell r="T586"/>
          <cell r="U586"/>
          <cell r="V586"/>
          <cell r="W586"/>
          <cell r="X586"/>
          <cell r="Y586"/>
          <cell r="Z586"/>
          <cell r="AA586"/>
          <cell r="AB586"/>
          <cell r="AC586"/>
          <cell r="AD586"/>
          <cell r="AE586"/>
          <cell r="AF586"/>
          <cell r="AG586"/>
          <cell r="AH586"/>
          <cell r="AI586"/>
          <cell r="AJ586"/>
          <cell r="AK586"/>
        </row>
        <row r="587">
          <cell r="C587"/>
          <cell r="D587"/>
          <cell r="E587"/>
          <cell r="F587"/>
          <cell r="G587"/>
          <cell r="H587"/>
          <cell r="I587"/>
          <cell r="J587"/>
          <cell r="K587"/>
          <cell r="L587"/>
          <cell r="M587"/>
          <cell r="N587"/>
          <cell r="O587"/>
          <cell r="P587"/>
          <cell r="Q587"/>
          <cell r="R587"/>
          <cell r="S587"/>
          <cell r="T587"/>
          <cell r="U587"/>
          <cell r="V587"/>
          <cell r="W587"/>
          <cell r="X587"/>
          <cell r="Y587"/>
          <cell r="Z587"/>
          <cell r="AA587"/>
          <cell r="AB587"/>
          <cell r="AC587"/>
          <cell r="AD587"/>
          <cell r="AE587"/>
          <cell r="AF587"/>
          <cell r="AG587"/>
          <cell r="AH587"/>
          <cell r="AI587"/>
          <cell r="AJ587"/>
          <cell r="AK587"/>
        </row>
        <row r="588">
          <cell r="C588"/>
          <cell r="D588"/>
          <cell r="E588"/>
          <cell r="F588"/>
          <cell r="G588"/>
          <cell r="H588"/>
          <cell r="I588"/>
          <cell r="J588"/>
          <cell r="K588"/>
          <cell r="L588"/>
          <cell r="M588"/>
          <cell r="N588"/>
          <cell r="O588"/>
          <cell r="P588"/>
          <cell r="Q588"/>
          <cell r="R588"/>
          <cell r="S588"/>
          <cell r="T588"/>
          <cell r="U588"/>
          <cell r="V588"/>
          <cell r="W588"/>
          <cell r="X588"/>
          <cell r="Y588"/>
          <cell r="Z588"/>
          <cell r="AA588"/>
          <cell r="AB588"/>
          <cell r="AC588"/>
          <cell r="AD588"/>
          <cell r="AE588"/>
          <cell r="AF588"/>
          <cell r="AG588"/>
          <cell r="AH588"/>
          <cell r="AI588"/>
          <cell r="AJ588"/>
          <cell r="AK588"/>
        </row>
        <row r="589">
          <cell r="C589"/>
          <cell r="D589"/>
          <cell r="E589"/>
          <cell r="F589"/>
          <cell r="G589"/>
          <cell r="H589"/>
          <cell r="I589"/>
          <cell r="J589"/>
          <cell r="K589"/>
          <cell r="L589"/>
          <cell r="M589"/>
          <cell r="N589"/>
          <cell r="O589"/>
          <cell r="P589"/>
          <cell r="Q589"/>
          <cell r="R589"/>
          <cell r="S589"/>
          <cell r="T589"/>
          <cell r="U589"/>
          <cell r="V589"/>
          <cell r="W589"/>
          <cell r="X589"/>
          <cell r="Y589"/>
          <cell r="Z589"/>
          <cell r="AA589"/>
          <cell r="AB589"/>
          <cell r="AC589"/>
          <cell r="AD589"/>
          <cell r="AE589"/>
          <cell r="AF589"/>
          <cell r="AG589"/>
          <cell r="AH589"/>
          <cell r="AI589"/>
          <cell r="AJ589"/>
          <cell r="AK589"/>
        </row>
        <row r="590">
          <cell r="C590"/>
          <cell r="D590"/>
          <cell r="E590"/>
          <cell r="F590"/>
          <cell r="G590"/>
          <cell r="H590"/>
          <cell r="I590"/>
          <cell r="J590"/>
          <cell r="K590"/>
          <cell r="L590"/>
          <cell r="M590"/>
          <cell r="N590"/>
          <cell r="O590"/>
          <cell r="P590"/>
          <cell r="Q590"/>
          <cell r="R590"/>
          <cell r="S590"/>
          <cell r="T590"/>
          <cell r="U590"/>
          <cell r="V590"/>
          <cell r="W590"/>
          <cell r="X590"/>
          <cell r="Y590"/>
          <cell r="Z590"/>
          <cell r="AA590"/>
          <cell r="AB590"/>
          <cell r="AC590"/>
          <cell r="AD590"/>
          <cell r="AE590"/>
          <cell r="AF590"/>
          <cell r="AG590"/>
          <cell r="AH590"/>
          <cell r="AI590"/>
          <cell r="AJ590"/>
          <cell r="AK590"/>
        </row>
        <row r="591">
          <cell r="C591"/>
          <cell r="D591"/>
          <cell r="E591"/>
          <cell r="F591"/>
          <cell r="G591"/>
          <cell r="H591"/>
          <cell r="I591"/>
          <cell r="J591"/>
          <cell r="K591"/>
          <cell r="L591"/>
          <cell r="M591"/>
          <cell r="N591"/>
          <cell r="O591"/>
          <cell r="P591"/>
          <cell r="Q591"/>
          <cell r="R591"/>
          <cell r="S591"/>
          <cell r="T591"/>
          <cell r="U591"/>
          <cell r="V591"/>
          <cell r="W591"/>
          <cell r="X591"/>
          <cell r="Y591"/>
          <cell r="Z591"/>
          <cell r="AA591"/>
          <cell r="AB591"/>
          <cell r="AC591"/>
          <cell r="AD591"/>
          <cell r="AE591"/>
          <cell r="AF591"/>
          <cell r="AG591"/>
          <cell r="AH591"/>
          <cell r="AI591"/>
          <cell r="AJ591"/>
          <cell r="AK591"/>
        </row>
        <row r="592">
          <cell r="C592"/>
          <cell r="D592"/>
          <cell r="E592"/>
          <cell r="F592"/>
          <cell r="G592"/>
          <cell r="H592"/>
          <cell r="I592"/>
          <cell r="J592"/>
          <cell r="K592"/>
          <cell r="L592"/>
          <cell r="M592"/>
          <cell r="N592"/>
          <cell r="O592"/>
          <cell r="P592"/>
          <cell r="Q592"/>
          <cell r="R592"/>
          <cell r="S592"/>
          <cell r="T592"/>
          <cell r="U592"/>
          <cell r="V592"/>
          <cell r="W592"/>
          <cell r="X592"/>
          <cell r="Y592"/>
          <cell r="Z592"/>
          <cell r="AA592"/>
          <cell r="AB592"/>
          <cell r="AC592"/>
          <cell r="AD592"/>
          <cell r="AE592"/>
          <cell r="AF592"/>
          <cell r="AG592"/>
          <cell r="AH592"/>
          <cell r="AI592"/>
          <cell r="AJ592"/>
          <cell r="AK592"/>
        </row>
        <row r="593">
          <cell r="C593"/>
          <cell r="D593"/>
          <cell r="E593"/>
          <cell r="F593"/>
          <cell r="G593"/>
          <cell r="H593"/>
          <cell r="I593"/>
          <cell r="J593"/>
          <cell r="K593"/>
          <cell r="L593"/>
          <cell r="M593"/>
          <cell r="N593"/>
          <cell r="O593"/>
          <cell r="P593"/>
          <cell r="Q593"/>
          <cell r="R593"/>
          <cell r="S593"/>
          <cell r="T593"/>
          <cell r="U593"/>
          <cell r="V593"/>
          <cell r="W593"/>
          <cell r="X593"/>
          <cell r="Y593"/>
          <cell r="Z593"/>
          <cell r="AA593"/>
          <cell r="AB593"/>
          <cell r="AC593"/>
          <cell r="AD593"/>
          <cell r="AE593"/>
          <cell r="AF593"/>
          <cell r="AG593"/>
          <cell r="AH593"/>
          <cell r="AI593"/>
          <cell r="AJ593"/>
          <cell r="AK593"/>
        </row>
        <row r="594">
          <cell r="C594"/>
          <cell r="D594"/>
          <cell r="E594"/>
          <cell r="F594"/>
          <cell r="G594"/>
          <cell r="H594"/>
          <cell r="I594"/>
          <cell r="J594"/>
          <cell r="K594"/>
          <cell r="L594"/>
          <cell r="M594"/>
          <cell r="N594"/>
          <cell r="O594"/>
          <cell r="P594"/>
          <cell r="Q594"/>
          <cell r="R594"/>
          <cell r="S594"/>
          <cell r="T594"/>
          <cell r="U594"/>
          <cell r="V594"/>
          <cell r="W594"/>
          <cell r="X594"/>
          <cell r="Y594"/>
          <cell r="Z594"/>
          <cell r="AA594"/>
          <cell r="AB594"/>
          <cell r="AC594"/>
          <cell r="AD594"/>
          <cell r="AE594"/>
          <cell r="AF594"/>
          <cell r="AG594"/>
          <cell r="AH594"/>
          <cell r="AI594"/>
          <cell r="AJ594"/>
          <cell r="AK594"/>
        </row>
        <row r="595">
          <cell r="C595"/>
          <cell r="D595"/>
          <cell r="E595"/>
          <cell r="F595"/>
          <cell r="G595"/>
          <cell r="H595"/>
          <cell r="I595"/>
          <cell r="J595"/>
          <cell r="K595"/>
          <cell r="L595"/>
          <cell r="M595"/>
          <cell r="N595"/>
          <cell r="O595"/>
          <cell r="P595"/>
          <cell r="Q595"/>
          <cell r="R595"/>
          <cell r="S595"/>
          <cell r="T595"/>
          <cell r="U595"/>
          <cell r="V595"/>
          <cell r="W595"/>
          <cell r="X595"/>
          <cell r="Y595"/>
          <cell r="Z595"/>
          <cell r="AA595"/>
          <cell r="AB595"/>
          <cell r="AC595"/>
          <cell r="AD595"/>
          <cell r="AE595"/>
          <cell r="AF595"/>
          <cell r="AG595"/>
          <cell r="AH595"/>
          <cell r="AI595"/>
          <cell r="AJ595"/>
          <cell r="AK595"/>
        </row>
        <row r="596">
          <cell r="C596"/>
          <cell r="D596"/>
          <cell r="E596"/>
          <cell r="F596"/>
          <cell r="G596"/>
          <cell r="H596"/>
          <cell r="I596"/>
          <cell r="J596"/>
          <cell r="K596"/>
          <cell r="L596"/>
          <cell r="M596"/>
          <cell r="N596"/>
          <cell r="O596"/>
          <cell r="P596"/>
          <cell r="Q596"/>
          <cell r="R596"/>
          <cell r="S596"/>
          <cell r="T596"/>
          <cell r="U596"/>
          <cell r="V596"/>
          <cell r="W596"/>
          <cell r="X596"/>
          <cell r="Y596"/>
          <cell r="Z596"/>
          <cell r="AA596"/>
          <cell r="AB596"/>
          <cell r="AC596"/>
          <cell r="AD596"/>
          <cell r="AE596"/>
          <cell r="AF596"/>
          <cell r="AG596"/>
          <cell r="AH596"/>
          <cell r="AI596"/>
          <cell r="AJ596"/>
          <cell r="AK596"/>
        </row>
        <row r="597">
          <cell r="C597"/>
          <cell r="D597"/>
          <cell r="E597"/>
          <cell r="F597"/>
          <cell r="G597"/>
          <cell r="H597"/>
          <cell r="I597"/>
          <cell r="J597"/>
          <cell r="K597"/>
          <cell r="L597"/>
          <cell r="M597"/>
          <cell r="N597"/>
          <cell r="O597"/>
          <cell r="P597"/>
          <cell r="Q597"/>
          <cell r="R597"/>
          <cell r="S597"/>
          <cell r="T597"/>
          <cell r="U597"/>
          <cell r="V597"/>
          <cell r="W597"/>
          <cell r="X597"/>
          <cell r="Y597"/>
          <cell r="Z597"/>
          <cell r="AA597"/>
          <cell r="AB597"/>
          <cell r="AC597"/>
          <cell r="AD597"/>
          <cell r="AE597"/>
          <cell r="AF597"/>
          <cell r="AG597"/>
          <cell r="AH597"/>
          <cell r="AI597"/>
          <cell r="AJ597"/>
          <cell r="AK597"/>
        </row>
        <row r="598">
          <cell r="C598"/>
          <cell r="D598"/>
          <cell r="E598"/>
          <cell r="F598"/>
          <cell r="G598"/>
          <cell r="H598"/>
          <cell r="I598"/>
          <cell r="J598"/>
          <cell r="K598"/>
          <cell r="L598"/>
          <cell r="M598"/>
          <cell r="N598"/>
          <cell r="O598"/>
          <cell r="P598"/>
          <cell r="Q598"/>
          <cell r="R598"/>
          <cell r="S598"/>
          <cell r="T598"/>
          <cell r="U598"/>
          <cell r="V598"/>
          <cell r="W598"/>
          <cell r="X598"/>
          <cell r="Y598"/>
          <cell r="Z598"/>
          <cell r="AA598"/>
          <cell r="AB598"/>
          <cell r="AC598"/>
          <cell r="AD598"/>
          <cell r="AE598"/>
          <cell r="AF598"/>
          <cell r="AG598"/>
          <cell r="AH598"/>
          <cell r="AI598"/>
          <cell r="AJ598"/>
          <cell r="AK598"/>
        </row>
        <row r="599">
          <cell r="C599"/>
          <cell r="D599"/>
          <cell r="E599"/>
          <cell r="F599"/>
          <cell r="G599"/>
          <cell r="H599"/>
          <cell r="I599"/>
          <cell r="J599"/>
          <cell r="K599"/>
          <cell r="L599"/>
          <cell r="M599"/>
          <cell r="N599"/>
          <cell r="O599"/>
          <cell r="P599"/>
          <cell r="Q599"/>
          <cell r="R599"/>
          <cell r="S599"/>
          <cell r="T599"/>
          <cell r="U599"/>
          <cell r="V599"/>
          <cell r="W599"/>
          <cell r="X599"/>
          <cell r="Y599"/>
          <cell r="Z599"/>
          <cell r="AA599"/>
          <cell r="AB599"/>
          <cell r="AC599"/>
          <cell r="AD599"/>
          <cell r="AE599"/>
          <cell r="AF599"/>
          <cell r="AG599"/>
          <cell r="AH599"/>
          <cell r="AI599"/>
          <cell r="AJ599"/>
          <cell r="AK599"/>
        </row>
        <row r="600">
          <cell r="C600"/>
          <cell r="D600"/>
          <cell r="E600"/>
          <cell r="F600"/>
          <cell r="G600"/>
          <cell r="H600"/>
          <cell r="I600"/>
          <cell r="J600"/>
          <cell r="K600"/>
          <cell r="L600"/>
          <cell r="M600"/>
          <cell r="N600"/>
          <cell r="O600"/>
          <cell r="P600"/>
          <cell r="Q600"/>
          <cell r="R600"/>
          <cell r="S600"/>
          <cell r="T600"/>
          <cell r="U600"/>
          <cell r="V600"/>
          <cell r="W600"/>
          <cell r="X600"/>
          <cell r="Y600"/>
          <cell r="Z600"/>
          <cell r="AA600"/>
          <cell r="AB600"/>
          <cell r="AC600"/>
          <cell r="AD600"/>
          <cell r="AE600"/>
          <cell r="AF600"/>
          <cell r="AG600"/>
          <cell r="AH600"/>
          <cell r="AI600"/>
          <cell r="AJ600"/>
          <cell r="AK600"/>
        </row>
        <row r="601">
          <cell r="C601"/>
          <cell r="D601"/>
          <cell r="E601"/>
          <cell r="F601"/>
          <cell r="G601"/>
          <cell r="H601"/>
          <cell r="I601"/>
          <cell r="J601"/>
          <cell r="K601"/>
          <cell r="L601"/>
          <cell r="M601"/>
          <cell r="N601"/>
          <cell r="O601"/>
          <cell r="P601"/>
          <cell r="Q601"/>
          <cell r="R601"/>
          <cell r="S601"/>
          <cell r="T601"/>
          <cell r="U601"/>
          <cell r="V601"/>
          <cell r="W601"/>
          <cell r="X601"/>
          <cell r="Y601"/>
          <cell r="Z601"/>
          <cell r="AA601"/>
          <cell r="AB601"/>
          <cell r="AC601"/>
          <cell r="AD601"/>
          <cell r="AE601"/>
          <cell r="AF601"/>
          <cell r="AG601"/>
          <cell r="AH601"/>
          <cell r="AI601"/>
          <cell r="AJ601"/>
          <cell r="AK601"/>
        </row>
        <row r="602">
          <cell r="C602"/>
          <cell r="D602"/>
          <cell r="E602"/>
          <cell r="F602"/>
          <cell r="G602"/>
          <cell r="H602"/>
          <cell r="I602"/>
          <cell r="J602"/>
          <cell r="K602"/>
          <cell r="L602"/>
          <cell r="M602"/>
          <cell r="N602"/>
          <cell r="O602"/>
          <cell r="P602"/>
          <cell r="Q602"/>
          <cell r="R602"/>
          <cell r="S602"/>
          <cell r="T602"/>
          <cell r="U602"/>
          <cell r="V602"/>
          <cell r="W602"/>
          <cell r="X602"/>
          <cell r="Y602"/>
          <cell r="Z602"/>
          <cell r="AA602"/>
          <cell r="AB602"/>
          <cell r="AC602"/>
          <cell r="AD602"/>
          <cell r="AE602"/>
          <cell r="AF602"/>
          <cell r="AG602"/>
          <cell r="AH602"/>
          <cell r="AI602"/>
          <cell r="AJ602"/>
          <cell r="AK602"/>
        </row>
        <row r="603">
          <cell r="C603"/>
          <cell r="D603"/>
          <cell r="E603"/>
          <cell r="F603"/>
          <cell r="G603"/>
          <cell r="H603"/>
          <cell r="I603"/>
          <cell r="J603"/>
          <cell r="K603"/>
          <cell r="L603"/>
          <cell r="M603"/>
          <cell r="N603"/>
          <cell r="O603"/>
          <cell r="P603"/>
          <cell r="Q603"/>
          <cell r="R603"/>
          <cell r="S603"/>
          <cell r="T603"/>
          <cell r="U603"/>
          <cell r="V603"/>
          <cell r="W603"/>
          <cell r="X603"/>
          <cell r="Y603"/>
          <cell r="Z603"/>
          <cell r="AA603"/>
          <cell r="AB603"/>
          <cell r="AC603"/>
          <cell r="AD603"/>
          <cell r="AE603"/>
          <cell r="AF603"/>
          <cell r="AG603"/>
          <cell r="AH603"/>
          <cell r="AI603"/>
          <cell r="AJ603"/>
          <cell r="AK603"/>
        </row>
        <row r="604">
          <cell r="C604"/>
          <cell r="D604"/>
          <cell r="E604"/>
          <cell r="F604"/>
          <cell r="G604"/>
          <cell r="H604"/>
          <cell r="I604"/>
          <cell r="J604"/>
          <cell r="K604"/>
          <cell r="L604"/>
          <cell r="M604"/>
          <cell r="N604"/>
          <cell r="O604"/>
          <cell r="P604"/>
          <cell r="Q604"/>
          <cell r="R604"/>
          <cell r="S604"/>
          <cell r="T604"/>
          <cell r="U604"/>
          <cell r="V604"/>
          <cell r="W604"/>
          <cell r="X604"/>
          <cell r="Y604"/>
          <cell r="Z604"/>
          <cell r="AA604"/>
          <cell r="AB604"/>
          <cell r="AC604"/>
          <cell r="AD604"/>
          <cell r="AE604"/>
          <cell r="AF604"/>
          <cell r="AG604"/>
          <cell r="AH604"/>
          <cell r="AI604"/>
          <cell r="AJ604"/>
          <cell r="AK604"/>
        </row>
        <row r="605">
          <cell r="C605"/>
          <cell r="D605"/>
          <cell r="E605"/>
          <cell r="F605"/>
          <cell r="G605"/>
          <cell r="H605"/>
          <cell r="I605"/>
          <cell r="J605"/>
          <cell r="K605"/>
          <cell r="L605"/>
          <cell r="M605"/>
          <cell r="N605"/>
          <cell r="O605"/>
          <cell r="P605"/>
          <cell r="Q605"/>
          <cell r="R605"/>
          <cell r="S605"/>
          <cell r="T605"/>
          <cell r="U605"/>
          <cell r="V605"/>
          <cell r="W605"/>
          <cell r="X605"/>
          <cell r="Y605"/>
          <cell r="Z605"/>
          <cell r="AA605"/>
          <cell r="AB605"/>
          <cell r="AC605"/>
          <cell r="AD605"/>
          <cell r="AE605"/>
          <cell r="AF605"/>
          <cell r="AG605"/>
          <cell r="AH605"/>
          <cell r="AI605"/>
          <cell r="AJ605"/>
          <cell r="AK605"/>
        </row>
        <row r="606">
          <cell r="C606"/>
          <cell r="D606"/>
          <cell r="E606"/>
          <cell r="F606"/>
          <cell r="G606"/>
          <cell r="H606"/>
          <cell r="I606"/>
          <cell r="J606"/>
          <cell r="K606"/>
          <cell r="L606"/>
          <cell r="M606"/>
          <cell r="N606"/>
          <cell r="O606"/>
          <cell r="P606"/>
          <cell r="Q606"/>
          <cell r="R606"/>
          <cell r="S606"/>
          <cell r="T606"/>
          <cell r="U606"/>
          <cell r="V606"/>
          <cell r="W606"/>
          <cell r="X606"/>
          <cell r="Y606"/>
          <cell r="Z606"/>
          <cell r="AA606"/>
          <cell r="AB606"/>
          <cell r="AC606"/>
          <cell r="AD606"/>
          <cell r="AE606"/>
          <cell r="AF606"/>
          <cell r="AG606"/>
          <cell r="AH606"/>
          <cell r="AI606"/>
          <cell r="AJ606"/>
          <cell r="AK606"/>
        </row>
        <row r="607">
          <cell r="C607"/>
          <cell r="D607"/>
          <cell r="E607"/>
          <cell r="F607"/>
          <cell r="G607"/>
          <cell r="H607"/>
          <cell r="I607"/>
          <cell r="J607"/>
          <cell r="K607"/>
          <cell r="L607"/>
          <cell r="M607"/>
          <cell r="N607"/>
          <cell r="O607"/>
          <cell r="P607"/>
          <cell r="Q607"/>
          <cell r="R607"/>
          <cell r="S607"/>
          <cell r="T607"/>
          <cell r="U607"/>
          <cell r="V607"/>
          <cell r="W607"/>
          <cell r="X607"/>
          <cell r="Y607"/>
          <cell r="Z607"/>
          <cell r="AA607"/>
          <cell r="AB607"/>
          <cell r="AC607"/>
          <cell r="AD607"/>
          <cell r="AE607"/>
          <cell r="AF607"/>
          <cell r="AG607"/>
          <cell r="AH607"/>
          <cell r="AI607"/>
          <cell r="AJ607"/>
          <cell r="AK607"/>
        </row>
        <row r="608">
          <cell r="C608"/>
          <cell r="D608"/>
          <cell r="E608"/>
          <cell r="F608"/>
          <cell r="G608"/>
          <cell r="H608"/>
          <cell r="I608"/>
          <cell r="J608"/>
          <cell r="K608"/>
          <cell r="L608"/>
          <cell r="M608"/>
          <cell r="N608"/>
          <cell r="O608"/>
          <cell r="P608"/>
          <cell r="Q608"/>
          <cell r="R608"/>
          <cell r="S608"/>
          <cell r="T608"/>
          <cell r="U608"/>
          <cell r="V608"/>
          <cell r="W608"/>
          <cell r="X608"/>
          <cell r="Y608"/>
          <cell r="Z608"/>
          <cell r="AA608"/>
          <cell r="AB608"/>
          <cell r="AC608"/>
          <cell r="AD608"/>
          <cell r="AE608"/>
          <cell r="AF608"/>
          <cell r="AG608"/>
          <cell r="AH608"/>
          <cell r="AI608"/>
          <cell r="AJ608"/>
          <cell r="AK608"/>
        </row>
        <row r="609">
          <cell r="C609"/>
          <cell r="D609"/>
          <cell r="E609"/>
          <cell r="F609"/>
          <cell r="G609"/>
          <cell r="H609"/>
          <cell r="I609"/>
          <cell r="J609"/>
          <cell r="K609"/>
          <cell r="L609"/>
          <cell r="M609"/>
          <cell r="N609"/>
          <cell r="O609"/>
          <cell r="P609"/>
          <cell r="Q609"/>
          <cell r="R609"/>
          <cell r="S609"/>
          <cell r="T609"/>
          <cell r="U609"/>
          <cell r="V609"/>
          <cell r="W609"/>
          <cell r="X609"/>
          <cell r="Y609"/>
          <cell r="Z609"/>
          <cell r="AA609"/>
          <cell r="AB609"/>
          <cell r="AC609"/>
          <cell r="AD609"/>
          <cell r="AE609"/>
          <cell r="AF609"/>
          <cell r="AG609"/>
          <cell r="AH609"/>
          <cell r="AI609"/>
          <cell r="AJ609"/>
          <cell r="AK609"/>
        </row>
        <row r="610">
          <cell r="C610"/>
          <cell r="D610"/>
          <cell r="E610"/>
          <cell r="F610"/>
          <cell r="G610"/>
          <cell r="H610"/>
          <cell r="I610"/>
          <cell r="J610"/>
          <cell r="K610"/>
          <cell r="L610"/>
          <cell r="M610"/>
          <cell r="N610"/>
          <cell r="O610"/>
          <cell r="P610"/>
          <cell r="Q610"/>
          <cell r="R610"/>
          <cell r="S610"/>
          <cell r="T610"/>
          <cell r="U610"/>
          <cell r="V610"/>
          <cell r="W610"/>
          <cell r="X610"/>
          <cell r="Y610"/>
          <cell r="Z610"/>
          <cell r="AA610"/>
          <cell r="AB610"/>
          <cell r="AC610"/>
          <cell r="AD610"/>
          <cell r="AE610"/>
          <cell r="AF610"/>
          <cell r="AG610"/>
          <cell r="AH610"/>
          <cell r="AI610"/>
          <cell r="AJ610"/>
          <cell r="AK610"/>
        </row>
        <row r="611">
          <cell r="C611"/>
          <cell r="D611"/>
          <cell r="E611"/>
          <cell r="F611"/>
          <cell r="G611"/>
          <cell r="H611"/>
          <cell r="I611"/>
          <cell r="J611"/>
          <cell r="K611"/>
          <cell r="L611"/>
          <cell r="M611"/>
          <cell r="N611"/>
          <cell r="O611"/>
          <cell r="P611"/>
          <cell r="Q611"/>
          <cell r="R611"/>
          <cell r="S611"/>
          <cell r="T611"/>
          <cell r="U611"/>
          <cell r="V611"/>
          <cell r="W611"/>
          <cell r="X611"/>
          <cell r="Y611"/>
          <cell r="Z611"/>
          <cell r="AA611"/>
          <cell r="AB611"/>
          <cell r="AC611"/>
          <cell r="AD611"/>
          <cell r="AE611"/>
          <cell r="AF611"/>
          <cell r="AG611"/>
          <cell r="AH611"/>
          <cell r="AI611"/>
          <cell r="AJ611"/>
          <cell r="AK611"/>
        </row>
        <row r="612">
          <cell r="C612"/>
          <cell r="D612"/>
          <cell r="E612"/>
          <cell r="F612"/>
          <cell r="G612"/>
          <cell r="H612"/>
          <cell r="I612"/>
          <cell r="J612"/>
          <cell r="K612"/>
          <cell r="L612"/>
          <cell r="M612"/>
          <cell r="N612"/>
          <cell r="O612"/>
          <cell r="P612"/>
          <cell r="Q612"/>
          <cell r="R612"/>
          <cell r="S612"/>
          <cell r="T612"/>
          <cell r="U612"/>
          <cell r="V612"/>
          <cell r="W612"/>
          <cell r="X612"/>
          <cell r="Y612"/>
          <cell r="Z612"/>
          <cell r="AA612"/>
          <cell r="AB612"/>
          <cell r="AC612"/>
          <cell r="AD612"/>
          <cell r="AE612"/>
          <cell r="AF612"/>
          <cell r="AG612"/>
          <cell r="AH612"/>
          <cell r="AI612"/>
          <cell r="AJ612"/>
          <cell r="AK612"/>
        </row>
        <row r="613">
          <cell r="C613"/>
          <cell r="D613"/>
          <cell r="E613"/>
          <cell r="F613"/>
          <cell r="G613"/>
          <cell r="H613"/>
          <cell r="I613"/>
          <cell r="J613"/>
          <cell r="K613"/>
          <cell r="L613"/>
          <cell r="M613"/>
          <cell r="N613"/>
          <cell r="O613"/>
          <cell r="P613"/>
          <cell r="Q613"/>
          <cell r="R613"/>
          <cell r="S613"/>
          <cell r="T613"/>
          <cell r="U613"/>
          <cell r="V613"/>
          <cell r="W613"/>
          <cell r="X613"/>
          <cell r="Y613"/>
          <cell r="Z613"/>
          <cell r="AA613"/>
          <cell r="AB613"/>
          <cell r="AC613"/>
          <cell r="AD613"/>
          <cell r="AE613"/>
          <cell r="AF613"/>
          <cell r="AG613"/>
          <cell r="AH613"/>
          <cell r="AI613"/>
          <cell r="AJ613"/>
          <cell r="AK613"/>
        </row>
        <row r="614">
          <cell r="C614"/>
          <cell r="D614"/>
          <cell r="E614"/>
          <cell r="F614"/>
          <cell r="G614"/>
          <cell r="H614"/>
          <cell r="I614"/>
          <cell r="J614"/>
          <cell r="K614"/>
          <cell r="L614"/>
          <cell r="M614"/>
          <cell r="N614"/>
          <cell r="O614"/>
          <cell r="P614"/>
          <cell r="Q614"/>
          <cell r="R614"/>
          <cell r="S614"/>
          <cell r="T614"/>
          <cell r="U614"/>
          <cell r="V614"/>
          <cell r="W614"/>
          <cell r="X614"/>
          <cell r="Y614"/>
          <cell r="Z614"/>
          <cell r="AA614"/>
          <cell r="AB614"/>
          <cell r="AC614"/>
          <cell r="AD614"/>
          <cell r="AE614"/>
          <cell r="AF614"/>
          <cell r="AG614"/>
          <cell r="AH614"/>
          <cell r="AI614"/>
          <cell r="AJ614"/>
          <cell r="AK614"/>
        </row>
        <row r="615">
          <cell r="C615"/>
          <cell r="D615"/>
          <cell r="E615"/>
          <cell r="F615"/>
          <cell r="G615"/>
          <cell r="H615"/>
          <cell r="I615"/>
          <cell r="J615"/>
          <cell r="K615"/>
          <cell r="L615"/>
          <cell r="M615"/>
          <cell r="N615"/>
          <cell r="O615"/>
          <cell r="P615"/>
          <cell r="Q615"/>
          <cell r="R615"/>
          <cell r="S615"/>
          <cell r="T615"/>
          <cell r="U615"/>
          <cell r="V615"/>
          <cell r="W615"/>
          <cell r="X615"/>
          <cell r="Y615"/>
          <cell r="Z615"/>
          <cell r="AA615"/>
          <cell r="AB615"/>
          <cell r="AC615"/>
          <cell r="AD615"/>
          <cell r="AE615"/>
          <cell r="AF615"/>
          <cell r="AG615"/>
          <cell r="AH615"/>
          <cell r="AI615"/>
          <cell r="AJ615"/>
          <cell r="AK615"/>
        </row>
        <row r="616">
          <cell r="C616"/>
          <cell r="D616"/>
          <cell r="E616"/>
          <cell r="F616"/>
          <cell r="G616"/>
          <cell r="H616"/>
          <cell r="I616"/>
          <cell r="J616"/>
          <cell r="K616"/>
          <cell r="L616"/>
          <cell r="M616"/>
          <cell r="N616"/>
          <cell r="O616"/>
          <cell r="P616"/>
          <cell r="Q616"/>
          <cell r="R616"/>
          <cell r="S616"/>
          <cell r="T616"/>
          <cell r="U616"/>
          <cell r="V616"/>
          <cell r="W616"/>
          <cell r="X616"/>
          <cell r="Y616"/>
          <cell r="Z616"/>
          <cell r="AA616"/>
          <cell r="AB616"/>
          <cell r="AC616"/>
          <cell r="AD616"/>
          <cell r="AE616"/>
          <cell r="AF616"/>
          <cell r="AG616"/>
          <cell r="AH616"/>
          <cell r="AI616"/>
          <cell r="AJ616"/>
          <cell r="AK616"/>
        </row>
        <row r="617">
          <cell r="C617"/>
          <cell r="D617"/>
          <cell r="E617"/>
          <cell r="F617"/>
          <cell r="G617"/>
          <cell r="H617"/>
          <cell r="I617"/>
          <cell r="J617"/>
          <cell r="K617"/>
          <cell r="L617"/>
          <cell r="M617"/>
          <cell r="N617"/>
          <cell r="O617"/>
          <cell r="P617"/>
          <cell r="Q617"/>
          <cell r="R617"/>
          <cell r="S617"/>
          <cell r="T617"/>
          <cell r="U617"/>
          <cell r="V617"/>
          <cell r="W617"/>
          <cell r="X617"/>
          <cell r="Y617"/>
          <cell r="Z617"/>
          <cell r="AA617"/>
          <cell r="AB617"/>
          <cell r="AC617"/>
          <cell r="AD617"/>
          <cell r="AE617"/>
          <cell r="AF617"/>
          <cell r="AG617"/>
          <cell r="AH617"/>
          <cell r="AI617"/>
          <cell r="AJ617"/>
          <cell r="AK617"/>
        </row>
        <row r="618">
          <cell r="C618"/>
          <cell r="D618"/>
          <cell r="E618"/>
          <cell r="F618"/>
          <cell r="G618"/>
          <cell r="H618"/>
          <cell r="I618"/>
          <cell r="J618"/>
          <cell r="K618"/>
          <cell r="L618"/>
          <cell r="M618"/>
          <cell r="N618"/>
          <cell r="O618"/>
          <cell r="P618"/>
          <cell r="Q618"/>
          <cell r="R618"/>
          <cell r="S618"/>
          <cell r="T618"/>
          <cell r="U618"/>
          <cell r="V618"/>
          <cell r="W618"/>
          <cell r="X618"/>
          <cell r="Y618"/>
          <cell r="Z618"/>
          <cell r="AA618"/>
          <cell r="AB618"/>
          <cell r="AC618"/>
          <cell r="AD618"/>
          <cell r="AE618"/>
          <cell r="AF618"/>
          <cell r="AG618"/>
          <cell r="AH618"/>
          <cell r="AI618"/>
          <cell r="AJ618"/>
          <cell r="AK618"/>
        </row>
        <row r="619">
          <cell r="C619"/>
          <cell r="D619"/>
          <cell r="E619"/>
          <cell r="F619"/>
          <cell r="G619"/>
          <cell r="H619"/>
          <cell r="I619"/>
          <cell r="J619"/>
          <cell r="K619"/>
          <cell r="L619"/>
          <cell r="M619"/>
          <cell r="N619"/>
          <cell r="O619"/>
          <cell r="P619"/>
          <cell r="Q619"/>
          <cell r="R619"/>
          <cell r="S619"/>
          <cell r="T619"/>
          <cell r="U619"/>
          <cell r="V619"/>
          <cell r="W619"/>
          <cell r="X619"/>
          <cell r="Y619"/>
          <cell r="Z619"/>
          <cell r="AA619"/>
          <cell r="AB619"/>
          <cell r="AC619"/>
          <cell r="AD619"/>
          <cell r="AE619"/>
          <cell r="AF619"/>
          <cell r="AG619"/>
          <cell r="AH619"/>
          <cell r="AI619"/>
          <cell r="AJ619"/>
          <cell r="AK619"/>
        </row>
        <row r="620">
          <cell r="C620"/>
          <cell r="D620"/>
          <cell r="E620"/>
          <cell r="F620"/>
          <cell r="G620"/>
          <cell r="H620"/>
          <cell r="I620"/>
          <cell r="J620"/>
          <cell r="K620"/>
          <cell r="L620"/>
          <cell r="M620"/>
          <cell r="N620"/>
          <cell r="O620"/>
          <cell r="P620"/>
          <cell r="Q620"/>
          <cell r="R620"/>
          <cell r="S620"/>
          <cell r="T620"/>
          <cell r="U620"/>
          <cell r="V620"/>
          <cell r="W620"/>
          <cell r="X620"/>
          <cell r="Y620"/>
          <cell r="Z620"/>
          <cell r="AA620"/>
          <cell r="AB620"/>
          <cell r="AC620"/>
          <cell r="AD620"/>
          <cell r="AE620"/>
          <cell r="AF620"/>
          <cell r="AG620"/>
          <cell r="AH620"/>
          <cell r="AI620"/>
          <cell r="AJ620"/>
          <cell r="AK620"/>
        </row>
        <row r="621">
          <cell r="C621"/>
          <cell r="D621"/>
          <cell r="E621"/>
          <cell r="F621"/>
          <cell r="G621"/>
          <cell r="H621"/>
          <cell r="I621"/>
          <cell r="J621"/>
          <cell r="K621"/>
          <cell r="L621"/>
          <cell r="M621"/>
          <cell r="N621"/>
          <cell r="O621"/>
          <cell r="P621"/>
          <cell r="Q621"/>
          <cell r="R621"/>
          <cell r="S621"/>
          <cell r="T621"/>
          <cell r="U621"/>
          <cell r="V621"/>
          <cell r="W621"/>
          <cell r="X621"/>
          <cell r="Y621"/>
          <cell r="Z621"/>
          <cell r="AA621"/>
          <cell r="AB621"/>
          <cell r="AC621"/>
          <cell r="AD621"/>
          <cell r="AE621"/>
          <cell r="AF621"/>
          <cell r="AG621"/>
          <cell r="AH621"/>
          <cell r="AI621"/>
          <cell r="AJ621"/>
          <cell r="AK621"/>
        </row>
        <row r="622">
          <cell r="C622"/>
          <cell r="D622"/>
          <cell r="E622"/>
          <cell r="F622"/>
          <cell r="G622"/>
          <cell r="H622"/>
          <cell r="I622"/>
          <cell r="J622"/>
          <cell r="K622"/>
          <cell r="L622"/>
          <cell r="M622"/>
          <cell r="N622"/>
          <cell r="O622"/>
          <cell r="P622"/>
          <cell r="Q622"/>
          <cell r="R622"/>
          <cell r="S622"/>
          <cell r="T622"/>
          <cell r="U622"/>
          <cell r="V622"/>
          <cell r="W622"/>
          <cell r="X622"/>
          <cell r="Y622"/>
          <cell r="Z622"/>
          <cell r="AA622"/>
          <cell r="AB622"/>
          <cell r="AC622"/>
          <cell r="AD622"/>
          <cell r="AE622"/>
          <cell r="AF622"/>
          <cell r="AG622"/>
          <cell r="AH622"/>
          <cell r="AI622"/>
          <cell r="AJ622"/>
          <cell r="AK622"/>
        </row>
        <row r="623">
          <cell r="C623"/>
          <cell r="D623"/>
          <cell r="E623"/>
          <cell r="F623"/>
          <cell r="G623"/>
          <cell r="H623"/>
          <cell r="I623"/>
          <cell r="J623"/>
          <cell r="K623"/>
          <cell r="L623"/>
          <cell r="M623"/>
          <cell r="N623"/>
          <cell r="O623"/>
          <cell r="P623"/>
          <cell r="Q623"/>
          <cell r="R623"/>
          <cell r="S623"/>
          <cell r="T623"/>
          <cell r="U623"/>
          <cell r="V623"/>
          <cell r="W623"/>
          <cell r="X623"/>
          <cell r="Y623"/>
          <cell r="Z623"/>
          <cell r="AA623"/>
          <cell r="AB623"/>
          <cell r="AC623"/>
          <cell r="AD623"/>
          <cell r="AE623"/>
          <cell r="AF623"/>
          <cell r="AG623"/>
          <cell r="AH623"/>
          <cell r="AI623"/>
          <cell r="AJ623"/>
          <cell r="AK623"/>
        </row>
        <row r="624">
          <cell r="C624"/>
          <cell r="D624"/>
          <cell r="E624"/>
          <cell r="F624"/>
          <cell r="G624"/>
          <cell r="H624"/>
          <cell r="I624"/>
          <cell r="J624"/>
          <cell r="K624"/>
          <cell r="L624"/>
          <cell r="M624"/>
          <cell r="N624"/>
          <cell r="O624"/>
          <cell r="P624"/>
          <cell r="Q624"/>
          <cell r="R624"/>
          <cell r="S624"/>
          <cell r="T624"/>
          <cell r="U624"/>
          <cell r="V624"/>
          <cell r="W624"/>
          <cell r="X624"/>
          <cell r="Y624"/>
          <cell r="Z624"/>
          <cell r="AA624"/>
          <cell r="AB624"/>
          <cell r="AC624"/>
          <cell r="AD624"/>
          <cell r="AE624"/>
          <cell r="AF624"/>
          <cell r="AG624"/>
          <cell r="AH624"/>
          <cell r="AI624"/>
          <cell r="AJ624"/>
          <cell r="AK624"/>
        </row>
        <row r="625">
          <cell r="C625"/>
          <cell r="D625"/>
          <cell r="E625"/>
          <cell r="F625"/>
          <cell r="G625"/>
          <cell r="H625"/>
          <cell r="I625"/>
          <cell r="J625"/>
          <cell r="K625"/>
          <cell r="L625"/>
          <cell r="M625"/>
          <cell r="N625"/>
          <cell r="O625"/>
          <cell r="P625"/>
          <cell r="Q625"/>
          <cell r="R625"/>
          <cell r="S625"/>
          <cell r="T625"/>
          <cell r="U625"/>
          <cell r="V625"/>
          <cell r="W625"/>
          <cell r="X625"/>
          <cell r="Y625"/>
          <cell r="Z625"/>
          <cell r="AA625"/>
          <cell r="AB625"/>
          <cell r="AC625"/>
          <cell r="AD625"/>
          <cell r="AE625"/>
          <cell r="AF625"/>
          <cell r="AG625"/>
          <cell r="AH625"/>
          <cell r="AI625"/>
          <cell r="AJ625"/>
          <cell r="AK625"/>
        </row>
        <row r="626">
          <cell r="C626"/>
          <cell r="D626"/>
          <cell r="E626"/>
          <cell r="F626"/>
          <cell r="G626"/>
          <cell r="H626"/>
          <cell r="I626"/>
          <cell r="J626"/>
          <cell r="K626"/>
          <cell r="L626"/>
          <cell r="M626"/>
          <cell r="N626"/>
          <cell r="O626"/>
          <cell r="P626"/>
          <cell r="Q626"/>
          <cell r="R626"/>
          <cell r="S626"/>
          <cell r="T626"/>
          <cell r="U626"/>
          <cell r="V626"/>
          <cell r="W626"/>
          <cell r="X626"/>
          <cell r="Y626"/>
          <cell r="Z626"/>
          <cell r="AA626"/>
          <cell r="AB626"/>
          <cell r="AC626"/>
          <cell r="AD626"/>
          <cell r="AE626"/>
          <cell r="AF626"/>
          <cell r="AG626"/>
          <cell r="AH626"/>
          <cell r="AI626"/>
          <cell r="AJ626"/>
          <cell r="AK626"/>
        </row>
        <row r="627">
          <cell r="C627"/>
          <cell r="D627"/>
          <cell r="E627"/>
          <cell r="F627"/>
          <cell r="G627"/>
          <cell r="H627"/>
          <cell r="I627"/>
          <cell r="J627"/>
          <cell r="K627"/>
          <cell r="L627"/>
          <cell r="M627"/>
          <cell r="N627"/>
          <cell r="O627"/>
          <cell r="P627"/>
          <cell r="Q627"/>
          <cell r="R627"/>
          <cell r="S627"/>
          <cell r="T627"/>
          <cell r="U627"/>
          <cell r="V627"/>
          <cell r="W627"/>
          <cell r="X627"/>
          <cell r="Y627"/>
          <cell r="Z627"/>
          <cell r="AA627"/>
          <cell r="AB627"/>
          <cell r="AC627"/>
          <cell r="AD627"/>
          <cell r="AE627"/>
          <cell r="AF627"/>
          <cell r="AG627"/>
          <cell r="AH627"/>
          <cell r="AI627"/>
          <cell r="AJ627"/>
          <cell r="AK627"/>
        </row>
        <row r="628">
          <cell r="C628"/>
          <cell r="D628"/>
          <cell r="E628"/>
          <cell r="F628"/>
          <cell r="G628"/>
          <cell r="H628"/>
          <cell r="I628"/>
          <cell r="J628"/>
          <cell r="K628"/>
          <cell r="L628"/>
          <cell r="M628"/>
          <cell r="N628"/>
          <cell r="O628"/>
          <cell r="P628"/>
          <cell r="Q628"/>
          <cell r="R628"/>
          <cell r="S628"/>
          <cell r="T628"/>
          <cell r="U628"/>
          <cell r="V628"/>
          <cell r="W628"/>
          <cell r="X628"/>
          <cell r="Y628"/>
          <cell r="Z628"/>
          <cell r="AA628"/>
          <cell r="AB628"/>
          <cell r="AC628"/>
          <cell r="AD628"/>
          <cell r="AE628"/>
          <cell r="AF628"/>
          <cell r="AG628"/>
          <cell r="AH628"/>
          <cell r="AI628"/>
          <cell r="AJ628"/>
          <cell r="AK628"/>
        </row>
        <row r="629">
          <cell r="C629"/>
          <cell r="D629"/>
          <cell r="E629"/>
          <cell r="F629"/>
          <cell r="G629"/>
          <cell r="H629"/>
          <cell r="I629"/>
          <cell r="J629"/>
          <cell r="K629"/>
          <cell r="L629"/>
          <cell r="M629"/>
          <cell r="N629"/>
          <cell r="O629"/>
          <cell r="P629"/>
          <cell r="Q629"/>
          <cell r="R629"/>
          <cell r="S629"/>
          <cell r="T629"/>
          <cell r="U629"/>
          <cell r="V629"/>
          <cell r="W629"/>
          <cell r="X629"/>
          <cell r="Y629"/>
          <cell r="Z629"/>
          <cell r="AA629"/>
          <cell r="AB629"/>
          <cell r="AC629"/>
          <cell r="AD629"/>
          <cell r="AE629"/>
          <cell r="AF629"/>
          <cell r="AG629"/>
          <cell r="AH629"/>
          <cell r="AI629"/>
          <cell r="AJ629"/>
          <cell r="AK629"/>
        </row>
        <row r="630">
          <cell r="C630"/>
          <cell r="D630"/>
          <cell r="E630"/>
          <cell r="F630"/>
          <cell r="G630"/>
          <cell r="H630"/>
          <cell r="I630"/>
          <cell r="J630"/>
          <cell r="K630"/>
          <cell r="L630"/>
          <cell r="M630"/>
          <cell r="N630"/>
          <cell r="O630"/>
          <cell r="P630"/>
          <cell r="Q630"/>
          <cell r="R630"/>
          <cell r="S630"/>
          <cell r="T630"/>
          <cell r="U630"/>
          <cell r="V630"/>
          <cell r="W630"/>
          <cell r="X630"/>
          <cell r="Y630"/>
          <cell r="Z630"/>
          <cell r="AA630"/>
          <cell r="AB630"/>
          <cell r="AC630"/>
          <cell r="AD630"/>
          <cell r="AE630"/>
          <cell r="AF630"/>
          <cell r="AG630"/>
          <cell r="AH630"/>
          <cell r="AI630"/>
          <cell r="AJ630"/>
          <cell r="AK630"/>
        </row>
        <row r="631">
          <cell r="C631"/>
          <cell r="D631"/>
          <cell r="E631"/>
          <cell r="F631"/>
          <cell r="G631"/>
          <cell r="H631"/>
          <cell r="I631"/>
          <cell r="J631"/>
          <cell r="K631"/>
          <cell r="L631"/>
          <cell r="M631"/>
          <cell r="N631"/>
          <cell r="O631"/>
          <cell r="P631"/>
          <cell r="Q631"/>
          <cell r="R631"/>
          <cell r="S631"/>
          <cell r="T631"/>
          <cell r="U631"/>
          <cell r="V631"/>
          <cell r="W631"/>
          <cell r="X631"/>
          <cell r="Y631"/>
          <cell r="Z631"/>
          <cell r="AA631"/>
          <cell r="AB631"/>
          <cell r="AC631"/>
          <cell r="AD631"/>
          <cell r="AE631"/>
          <cell r="AF631"/>
          <cell r="AG631"/>
          <cell r="AH631"/>
          <cell r="AI631"/>
          <cell r="AJ631"/>
          <cell r="AK631"/>
        </row>
        <row r="632">
          <cell r="C632"/>
          <cell r="D632"/>
          <cell r="E632"/>
          <cell r="F632"/>
          <cell r="G632"/>
          <cell r="H632"/>
          <cell r="I632"/>
          <cell r="J632"/>
          <cell r="K632"/>
          <cell r="L632"/>
          <cell r="M632"/>
          <cell r="N632"/>
          <cell r="O632"/>
          <cell r="P632"/>
          <cell r="Q632"/>
          <cell r="R632"/>
          <cell r="S632"/>
          <cell r="T632"/>
          <cell r="U632"/>
          <cell r="V632"/>
          <cell r="W632"/>
          <cell r="X632"/>
          <cell r="Y632"/>
          <cell r="Z632"/>
          <cell r="AA632"/>
          <cell r="AB632"/>
          <cell r="AC632"/>
          <cell r="AD632"/>
          <cell r="AE632"/>
          <cell r="AF632"/>
          <cell r="AG632"/>
          <cell r="AH632"/>
          <cell r="AI632"/>
          <cell r="AJ632"/>
          <cell r="AK632"/>
        </row>
        <row r="633">
          <cell r="C633"/>
          <cell r="D633"/>
          <cell r="E633"/>
          <cell r="F633"/>
          <cell r="G633"/>
          <cell r="H633"/>
          <cell r="I633"/>
          <cell r="J633"/>
          <cell r="K633"/>
          <cell r="L633"/>
          <cell r="M633"/>
          <cell r="N633"/>
          <cell r="O633"/>
          <cell r="P633"/>
          <cell r="Q633"/>
          <cell r="R633"/>
          <cell r="S633"/>
          <cell r="T633"/>
          <cell r="U633"/>
          <cell r="V633"/>
          <cell r="W633"/>
          <cell r="X633"/>
          <cell r="Y633"/>
          <cell r="Z633"/>
          <cell r="AA633"/>
          <cell r="AB633"/>
          <cell r="AC633"/>
          <cell r="AD633"/>
          <cell r="AE633"/>
          <cell r="AF633"/>
          <cell r="AG633"/>
          <cell r="AH633"/>
          <cell r="AI633"/>
          <cell r="AJ633"/>
          <cell r="AK633"/>
        </row>
        <row r="634">
          <cell r="C634"/>
          <cell r="D634"/>
          <cell r="E634"/>
          <cell r="F634"/>
          <cell r="G634"/>
          <cell r="H634"/>
          <cell r="I634"/>
          <cell r="J634"/>
          <cell r="K634"/>
          <cell r="L634"/>
          <cell r="M634"/>
          <cell r="N634"/>
          <cell r="O634"/>
          <cell r="P634"/>
          <cell r="Q634"/>
          <cell r="R634"/>
          <cell r="S634"/>
          <cell r="T634"/>
          <cell r="U634"/>
          <cell r="V634"/>
          <cell r="W634"/>
          <cell r="X634"/>
          <cell r="Y634"/>
          <cell r="Z634"/>
          <cell r="AA634"/>
          <cell r="AB634"/>
          <cell r="AC634"/>
          <cell r="AD634"/>
          <cell r="AE634"/>
          <cell r="AF634"/>
          <cell r="AG634"/>
          <cell r="AH634"/>
          <cell r="AI634"/>
          <cell r="AJ634"/>
          <cell r="AK634"/>
        </row>
        <row r="635">
          <cell r="C635"/>
          <cell r="D635"/>
          <cell r="E635"/>
          <cell r="F635"/>
          <cell r="G635"/>
          <cell r="H635"/>
          <cell r="I635"/>
          <cell r="J635"/>
          <cell r="K635"/>
          <cell r="L635"/>
          <cell r="M635"/>
          <cell r="N635"/>
          <cell r="O635"/>
          <cell r="P635"/>
          <cell r="Q635"/>
          <cell r="R635"/>
          <cell r="S635"/>
          <cell r="T635"/>
          <cell r="U635"/>
          <cell r="V635"/>
          <cell r="W635"/>
          <cell r="X635"/>
          <cell r="Y635"/>
          <cell r="Z635"/>
          <cell r="AA635"/>
          <cell r="AB635"/>
          <cell r="AC635"/>
          <cell r="AD635"/>
          <cell r="AE635"/>
          <cell r="AF635"/>
          <cell r="AG635"/>
          <cell r="AH635"/>
          <cell r="AI635"/>
          <cell r="AJ635"/>
          <cell r="AK635"/>
        </row>
        <row r="636">
          <cell r="C636"/>
          <cell r="D636"/>
          <cell r="E636"/>
          <cell r="F636"/>
          <cell r="G636"/>
          <cell r="H636"/>
          <cell r="I636"/>
          <cell r="J636"/>
          <cell r="K636"/>
          <cell r="L636"/>
          <cell r="M636"/>
          <cell r="N636"/>
          <cell r="O636"/>
          <cell r="P636"/>
          <cell r="Q636"/>
          <cell r="R636"/>
          <cell r="S636"/>
          <cell r="T636"/>
          <cell r="U636"/>
          <cell r="V636"/>
          <cell r="W636"/>
          <cell r="X636"/>
          <cell r="Y636"/>
          <cell r="Z636"/>
          <cell r="AA636"/>
          <cell r="AB636"/>
          <cell r="AC636"/>
          <cell r="AD636"/>
          <cell r="AE636"/>
          <cell r="AF636"/>
          <cell r="AG636"/>
          <cell r="AH636"/>
          <cell r="AI636"/>
          <cell r="AJ636"/>
          <cell r="AK636"/>
        </row>
        <row r="637">
          <cell r="C637"/>
          <cell r="D637"/>
          <cell r="E637"/>
          <cell r="F637"/>
          <cell r="G637"/>
          <cell r="H637"/>
          <cell r="I637"/>
          <cell r="J637"/>
          <cell r="K637"/>
          <cell r="L637"/>
          <cell r="M637"/>
          <cell r="N637"/>
          <cell r="O637"/>
          <cell r="P637"/>
          <cell r="Q637"/>
          <cell r="R637"/>
          <cell r="S637"/>
          <cell r="T637"/>
          <cell r="U637"/>
          <cell r="V637"/>
          <cell r="W637"/>
          <cell r="X637"/>
          <cell r="Y637"/>
          <cell r="Z637"/>
          <cell r="AA637"/>
          <cell r="AB637"/>
          <cell r="AC637"/>
          <cell r="AD637"/>
          <cell r="AE637"/>
          <cell r="AF637"/>
          <cell r="AG637"/>
          <cell r="AH637"/>
          <cell r="AI637"/>
          <cell r="AJ637"/>
          <cell r="AK637"/>
        </row>
        <row r="638">
          <cell r="C638"/>
          <cell r="D638"/>
          <cell r="E638"/>
          <cell r="F638"/>
          <cell r="G638"/>
          <cell r="H638"/>
          <cell r="I638"/>
          <cell r="J638"/>
          <cell r="K638"/>
          <cell r="L638"/>
          <cell r="M638"/>
          <cell r="N638"/>
          <cell r="O638"/>
          <cell r="P638"/>
          <cell r="Q638"/>
          <cell r="R638"/>
          <cell r="S638"/>
          <cell r="T638"/>
          <cell r="U638"/>
          <cell r="V638"/>
          <cell r="W638"/>
          <cell r="X638"/>
          <cell r="Y638"/>
          <cell r="Z638"/>
          <cell r="AA638"/>
          <cell r="AB638"/>
          <cell r="AC638"/>
          <cell r="AD638"/>
          <cell r="AE638"/>
          <cell r="AF638"/>
          <cell r="AG638"/>
          <cell r="AH638"/>
          <cell r="AI638"/>
          <cell r="AJ638"/>
          <cell r="AK638"/>
        </row>
        <row r="639">
          <cell r="C639"/>
          <cell r="D639"/>
          <cell r="E639"/>
          <cell r="F639"/>
          <cell r="G639"/>
          <cell r="H639"/>
          <cell r="I639"/>
          <cell r="J639"/>
          <cell r="K639"/>
          <cell r="L639"/>
          <cell r="M639"/>
          <cell r="N639"/>
          <cell r="O639"/>
          <cell r="P639"/>
          <cell r="Q639"/>
          <cell r="R639"/>
          <cell r="S639"/>
          <cell r="T639"/>
          <cell r="U639"/>
          <cell r="V639"/>
          <cell r="W639"/>
          <cell r="X639"/>
          <cell r="Y639"/>
          <cell r="Z639"/>
          <cell r="AA639"/>
          <cell r="AB639"/>
          <cell r="AC639"/>
          <cell r="AD639"/>
          <cell r="AE639"/>
          <cell r="AF639"/>
          <cell r="AG639"/>
          <cell r="AH639"/>
          <cell r="AI639"/>
          <cell r="AJ639"/>
          <cell r="AK639"/>
        </row>
        <row r="640">
          <cell r="C640"/>
          <cell r="D640"/>
          <cell r="E640"/>
          <cell r="F640"/>
          <cell r="G640"/>
          <cell r="H640"/>
          <cell r="I640"/>
          <cell r="J640"/>
          <cell r="K640"/>
          <cell r="L640"/>
          <cell r="M640"/>
          <cell r="N640"/>
          <cell r="O640"/>
          <cell r="P640"/>
          <cell r="Q640"/>
          <cell r="R640"/>
          <cell r="S640"/>
          <cell r="T640"/>
          <cell r="U640"/>
          <cell r="V640"/>
          <cell r="W640"/>
          <cell r="X640"/>
          <cell r="Y640"/>
          <cell r="Z640"/>
          <cell r="AA640"/>
          <cell r="AB640"/>
          <cell r="AC640"/>
          <cell r="AD640"/>
          <cell r="AE640"/>
          <cell r="AF640"/>
          <cell r="AG640"/>
          <cell r="AH640"/>
          <cell r="AI640"/>
          <cell r="AJ640"/>
          <cell r="AK640"/>
        </row>
        <row r="641">
          <cell r="C641"/>
          <cell r="D641"/>
          <cell r="E641"/>
          <cell r="F641"/>
          <cell r="G641"/>
          <cell r="H641"/>
          <cell r="I641"/>
          <cell r="J641"/>
          <cell r="K641"/>
          <cell r="L641"/>
          <cell r="M641"/>
          <cell r="N641"/>
          <cell r="O641"/>
          <cell r="P641"/>
          <cell r="Q641"/>
          <cell r="R641"/>
          <cell r="S641"/>
          <cell r="T641"/>
          <cell r="U641"/>
          <cell r="V641"/>
          <cell r="W641"/>
          <cell r="X641"/>
          <cell r="Y641"/>
          <cell r="Z641"/>
          <cell r="AA641"/>
          <cell r="AB641"/>
          <cell r="AC641"/>
          <cell r="AD641"/>
          <cell r="AE641"/>
          <cell r="AF641"/>
          <cell r="AG641"/>
          <cell r="AH641"/>
          <cell r="AI641"/>
          <cell r="AJ641"/>
          <cell r="AK641"/>
        </row>
        <row r="642">
          <cell r="C642"/>
          <cell r="D642"/>
          <cell r="E642"/>
          <cell r="F642"/>
          <cell r="G642"/>
          <cell r="H642"/>
          <cell r="I642"/>
          <cell r="J642"/>
          <cell r="K642"/>
          <cell r="L642"/>
          <cell r="M642"/>
          <cell r="N642"/>
          <cell r="O642"/>
          <cell r="P642"/>
          <cell r="Q642"/>
          <cell r="R642"/>
          <cell r="S642"/>
          <cell r="T642"/>
          <cell r="U642"/>
          <cell r="V642"/>
          <cell r="W642"/>
          <cell r="X642"/>
          <cell r="Y642"/>
          <cell r="Z642"/>
          <cell r="AA642"/>
          <cell r="AB642"/>
          <cell r="AC642"/>
          <cell r="AD642"/>
          <cell r="AE642"/>
          <cell r="AF642"/>
          <cell r="AG642"/>
          <cell r="AH642"/>
          <cell r="AI642"/>
          <cell r="AJ642"/>
          <cell r="AK642"/>
        </row>
        <row r="643">
          <cell r="C643"/>
          <cell r="D643"/>
          <cell r="E643"/>
          <cell r="F643"/>
          <cell r="G643"/>
          <cell r="H643"/>
          <cell r="I643"/>
          <cell r="J643"/>
          <cell r="K643"/>
          <cell r="L643"/>
          <cell r="M643"/>
          <cell r="N643"/>
          <cell r="O643"/>
          <cell r="P643"/>
          <cell r="Q643"/>
          <cell r="R643"/>
          <cell r="S643"/>
          <cell r="T643"/>
          <cell r="U643"/>
          <cell r="V643"/>
          <cell r="W643"/>
          <cell r="X643"/>
          <cell r="Y643"/>
          <cell r="Z643"/>
          <cell r="AA643"/>
          <cell r="AB643"/>
          <cell r="AC643"/>
          <cell r="AD643"/>
          <cell r="AE643"/>
          <cell r="AF643"/>
          <cell r="AG643"/>
          <cell r="AH643"/>
          <cell r="AI643"/>
          <cell r="AJ643"/>
          <cell r="AK643"/>
        </row>
        <row r="644">
          <cell r="C644"/>
          <cell r="D644"/>
          <cell r="E644"/>
          <cell r="F644"/>
          <cell r="G644"/>
          <cell r="H644"/>
          <cell r="I644"/>
          <cell r="J644"/>
          <cell r="K644"/>
          <cell r="L644"/>
          <cell r="M644"/>
          <cell r="N644"/>
          <cell r="O644"/>
          <cell r="P644"/>
          <cell r="Q644"/>
          <cell r="R644"/>
          <cell r="S644"/>
          <cell r="T644"/>
          <cell r="U644"/>
          <cell r="V644"/>
          <cell r="W644"/>
          <cell r="X644"/>
          <cell r="Y644"/>
          <cell r="Z644"/>
          <cell r="AA644"/>
          <cell r="AB644"/>
          <cell r="AC644"/>
          <cell r="AD644"/>
          <cell r="AE644"/>
          <cell r="AF644"/>
          <cell r="AG644"/>
          <cell r="AH644"/>
          <cell r="AI644"/>
          <cell r="AJ644"/>
          <cell r="AK644"/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테마">
  <a:themeElements>
    <a:clrScheme name="파랑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sz="11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007C12-C80B-4DF8-B2FB-1361971D3A1E}">
  <sheetPr codeName="Sheet2">
    <tabColor theme="9" tint="0.39997558519241921"/>
    <pageSetUpPr fitToPage="1"/>
  </sheetPr>
  <dimension ref="B15:T122"/>
  <sheetViews>
    <sheetView tabSelected="1" view="pageBreakPreview" topLeftCell="A37" zoomScale="130" zoomScaleNormal="100" zoomScaleSheetLayoutView="130" workbookViewId="0">
      <selection activeCell="F47" sqref="F47"/>
    </sheetView>
  </sheetViews>
  <sheetFormatPr baseColWidth="10" defaultColWidth="9" defaultRowHeight="15"/>
  <cols>
    <col min="1" max="1" width="1.6640625" style="1" customWidth="1"/>
    <col min="2" max="3" width="9" style="1"/>
    <col min="4" max="4" width="4.33203125" style="1" customWidth="1"/>
    <col min="5" max="5" width="16.6640625" style="1" customWidth="1"/>
    <col min="6" max="6" width="11.5" style="2" customWidth="1"/>
    <col min="7" max="7" width="11.5" style="1" customWidth="1"/>
    <col min="8" max="8" width="13.1640625" style="1" customWidth="1"/>
    <col min="9" max="10" width="11.5" style="1" customWidth="1"/>
    <col min="11" max="11" width="13.1640625" style="1" customWidth="1"/>
    <col min="12" max="12" width="11.83203125" style="2" customWidth="1"/>
    <col min="13" max="13" width="13.33203125" style="1" customWidth="1"/>
    <col min="14" max="15" width="8.6640625" style="1"/>
    <col min="16" max="16" width="11" style="1" bestFit="1" customWidth="1"/>
    <col min="17" max="17" width="51.6640625" style="1" customWidth="1"/>
    <col min="18" max="18" width="11.6640625" style="1" bestFit="1" customWidth="1"/>
    <col min="19" max="21" width="8.6640625" style="1"/>
    <col min="22" max="22" width="14.6640625" style="1" customWidth="1"/>
    <col min="23" max="23" width="5.5" style="1" customWidth="1"/>
    <col min="24" max="16384" width="9" style="1"/>
  </cols>
  <sheetData>
    <row r="15" spans="2:13" ht="32" customHeight="1">
      <c r="B15" s="27" t="s">
        <v>4</v>
      </c>
      <c r="C15" s="28"/>
      <c r="D15" s="68" t="s">
        <v>5</v>
      </c>
      <c r="E15" s="68"/>
      <c r="F15" s="17"/>
      <c r="G15" s="18"/>
      <c r="H15" s="18"/>
      <c r="I15" s="18"/>
      <c r="J15" s="18"/>
      <c r="K15" s="23"/>
      <c r="L15" s="17"/>
      <c r="M15" s="24"/>
    </row>
    <row r="16" spans="2:13" ht="32" customHeight="1">
      <c r="D16" s="72" t="s">
        <v>6</v>
      </c>
      <c r="E16" s="73"/>
      <c r="F16" s="63"/>
      <c r="G16" s="63"/>
      <c r="H16" s="63"/>
      <c r="I16" s="72" t="s">
        <v>7</v>
      </c>
      <c r="J16" s="73"/>
      <c r="K16" s="63"/>
      <c r="L16" s="63"/>
      <c r="M16" s="63"/>
    </row>
    <row r="17" spans="2:20" ht="32" customHeight="1">
      <c r="D17" s="68" t="s">
        <v>8</v>
      </c>
      <c r="E17" s="68"/>
      <c r="F17" s="17"/>
      <c r="G17" s="18"/>
      <c r="H17" s="18"/>
      <c r="I17" s="18"/>
      <c r="J17" s="18"/>
      <c r="K17" s="17"/>
      <c r="L17" s="19"/>
      <c r="M17" s="20"/>
    </row>
    <row r="18" spans="2:20" ht="32" customHeight="1">
      <c r="D18" s="72" t="s">
        <v>9</v>
      </c>
      <c r="E18" s="73"/>
      <c r="F18" s="63"/>
      <c r="G18" s="63"/>
      <c r="H18" s="63"/>
      <c r="I18" s="72" t="s">
        <v>10</v>
      </c>
      <c r="J18" s="73"/>
      <c r="K18" s="62"/>
      <c r="L18" s="62"/>
      <c r="M18" s="15"/>
    </row>
    <row r="19" spans="2:20" ht="32" customHeight="1">
      <c r="D19" s="73" t="s">
        <v>11</v>
      </c>
      <c r="E19" s="73"/>
      <c r="F19" s="62"/>
      <c r="G19" s="62"/>
      <c r="H19" s="15"/>
      <c r="I19" s="73" t="s">
        <v>12</v>
      </c>
      <c r="J19" s="73"/>
      <c r="K19" s="63"/>
      <c r="L19" s="63"/>
      <c r="M19" s="63"/>
    </row>
    <row r="20" spans="2:20" ht="32" customHeight="1">
      <c r="D20" s="68" t="s">
        <v>13</v>
      </c>
      <c r="E20" s="68"/>
      <c r="F20" s="17"/>
      <c r="G20" s="18"/>
      <c r="H20" s="18"/>
      <c r="I20" s="18"/>
      <c r="J20" s="18"/>
      <c r="K20" s="17"/>
      <c r="L20" s="19"/>
      <c r="M20" s="20"/>
    </row>
    <row r="21" spans="2:20" ht="32" customHeight="1">
      <c r="D21" s="84" t="str">
        <f>"개인포상"</f>
        <v>개인포상</v>
      </c>
      <c r="E21" s="84"/>
      <c r="F21" s="21" t="str">
        <f>IFERROR(VLOOKUP(#REF!,'[1]퇴사자 포상'!$C:$P, 6, FALSE),"")</f>
        <v/>
      </c>
      <c r="G21" s="82"/>
      <c r="H21" s="82"/>
      <c r="I21" s="84" t="str">
        <f>"단체포상"</f>
        <v>단체포상</v>
      </c>
      <c r="J21" s="29" t="str">
        <f>IFERROR(VLOOKUP(#REF!,'[1]퇴사자 포상'!$C:$AK,16,FALSE),"")</f>
        <v/>
      </c>
      <c r="K21" s="22" t="str">
        <f>IFERROR(VLOOKUP(#REF!,'[1]퇴사자 포상'!$C:$AK,17,FALSE),"")</f>
        <v/>
      </c>
      <c r="L21" s="83" t="str">
        <f>IFERROR(VLOOKUP(#REF!,'[1]퇴사자 포상'!$C:$AK,15,FALSE),"")</f>
        <v/>
      </c>
      <c r="M21" s="83"/>
      <c r="O21" s="3"/>
    </row>
    <row r="22" spans="2:20" ht="32" customHeight="1">
      <c r="D22" s="84"/>
      <c r="E22" s="84"/>
      <c r="F22" s="21" t="str">
        <f>IFERROR(VLOOKUP(#REF!,'[1]퇴사자 포상'!$C:$P, 8, FALSE),"")</f>
        <v/>
      </c>
      <c r="G22" s="82"/>
      <c r="H22" s="82"/>
      <c r="I22" s="84"/>
      <c r="J22" s="29" t="str">
        <f>IFERROR(VLOOKUP(#REF!,'[1]퇴사자 포상'!$C:$AK,19,FALSE),"")</f>
        <v/>
      </c>
      <c r="K22" s="22" t="str">
        <f>IFERROR(VLOOKUP(#REF!,'[1]퇴사자 포상'!$C:$AK,20,FALSE),"")</f>
        <v/>
      </c>
      <c r="L22" s="83" t="str">
        <f>IFERROR(VLOOKUP(#REF!,'[1]퇴사자 포상'!$C:$AK,18,FALSE),"")</f>
        <v/>
      </c>
      <c r="M22" s="83"/>
    </row>
    <row r="23" spans="2:20" ht="32" customHeight="1">
      <c r="D23" s="84"/>
      <c r="E23" s="84"/>
      <c r="F23" s="21" t="str">
        <f>IFERROR(VLOOKUP(#REF!,'[1]퇴사자 포상'!$C:$P, 10, FALSE),"")</f>
        <v/>
      </c>
      <c r="G23" s="82"/>
      <c r="H23" s="82"/>
      <c r="I23" s="84"/>
      <c r="J23" s="29" t="str">
        <f>IFERROR(VLOOKUP(#REF!,'[1]퇴사자 포상'!$C:$AK,22,FALSE),"")</f>
        <v/>
      </c>
      <c r="K23" s="22" t="str">
        <f>IFERROR(VLOOKUP(#REF!,'[1]퇴사자 포상'!$C:$AK,23,FALSE),"")</f>
        <v/>
      </c>
      <c r="L23" s="83" t="str">
        <f>IFERROR(VLOOKUP(#REF!,'[1]퇴사자 포상'!$C:$AK,24,FALSE),"")</f>
        <v/>
      </c>
      <c r="M23" s="83"/>
      <c r="R23" s="4"/>
      <c r="T23" s="4"/>
    </row>
    <row r="24" spans="2:20" ht="32" customHeight="1">
      <c r="D24" s="84"/>
      <c r="E24" s="84"/>
      <c r="F24" s="21" t="str">
        <f>IFERROR(VLOOKUP(#REF!,'[1]퇴사자 포상'!$C:$P, 12, FALSE),"")</f>
        <v/>
      </c>
      <c r="G24" s="82"/>
      <c r="H24" s="82"/>
      <c r="I24" s="84"/>
      <c r="J24" s="29" t="str">
        <f>IFERROR(VLOOKUP(#REF!,'[1]퇴사자 포상'!$C:$AK,25,FALSE),"")</f>
        <v/>
      </c>
      <c r="K24" s="22" t="str">
        <f>IFERROR(VLOOKUP(#REF!,'[1]퇴사자 포상'!$C:$AK,26,FALSE),"")</f>
        <v/>
      </c>
      <c r="L24" s="83" t="str">
        <f>IFERROR(VLOOKUP(#REF!,'[1]퇴사자 포상'!$C:$AK,27,FALSE),"")</f>
        <v/>
      </c>
      <c r="M24" s="83"/>
      <c r="P24" s="13"/>
      <c r="R24" s="5"/>
      <c r="T24" s="4"/>
    </row>
    <row r="25" spans="2:20" ht="32" customHeight="1">
      <c r="D25" s="68" t="s">
        <v>14</v>
      </c>
      <c r="E25" s="68"/>
      <c r="F25" s="17"/>
      <c r="G25" s="18"/>
      <c r="H25" s="18"/>
      <c r="I25" s="18"/>
      <c r="J25" s="18"/>
      <c r="K25" s="23"/>
      <c r="L25" s="17"/>
      <c r="M25" s="24"/>
      <c r="T25" s="4"/>
    </row>
    <row r="26" spans="2:20" ht="32" customHeight="1">
      <c r="D26" s="74" t="s">
        <v>14</v>
      </c>
      <c r="E26" s="74"/>
      <c r="F26" s="25"/>
      <c r="G26" s="104"/>
      <c r="H26" s="104"/>
      <c r="I26" s="105" t="s">
        <v>15</v>
      </c>
      <c r="J26" s="106"/>
      <c r="K26" s="26"/>
      <c r="L26" s="35" t="s">
        <v>16</v>
      </c>
      <c r="M26" s="26"/>
      <c r="T26" s="4"/>
    </row>
    <row r="27" spans="2:20" ht="32" customHeight="1">
      <c r="T27" s="4"/>
    </row>
    <row r="28" spans="2:20" ht="32" customHeight="1">
      <c r="B28" s="27" t="s">
        <v>17</v>
      </c>
      <c r="D28" s="68" t="s">
        <v>18</v>
      </c>
      <c r="E28" s="68"/>
      <c r="F28" s="68" t="s">
        <v>19</v>
      </c>
      <c r="G28" s="68"/>
      <c r="H28" s="16" t="s">
        <v>20</v>
      </c>
      <c r="I28" s="68" t="s">
        <v>21</v>
      </c>
      <c r="J28" s="68"/>
      <c r="K28" s="16" t="s">
        <v>22</v>
      </c>
      <c r="L28" s="68" t="s">
        <v>23</v>
      </c>
      <c r="M28" s="68"/>
      <c r="T28" s="4"/>
    </row>
    <row r="29" spans="2:20" ht="32" customHeight="1">
      <c r="D29" s="77" t="s">
        <v>24</v>
      </c>
      <c r="E29" s="75"/>
      <c r="F29" s="63"/>
      <c r="G29" s="63"/>
      <c r="H29" s="14"/>
      <c r="I29" s="88"/>
      <c r="J29" s="88"/>
      <c r="K29" s="14"/>
      <c r="L29" s="90"/>
      <c r="M29" s="90"/>
      <c r="T29" s="4"/>
    </row>
    <row r="30" spans="2:20" ht="32" customHeight="1">
      <c r="D30" s="75" t="str">
        <f t="shared" ref="D30:D32" si="0">S25&amp;"년 "&amp;T25</f>
        <v xml:space="preserve">년 </v>
      </c>
      <c r="E30" s="75"/>
      <c r="F30" s="63"/>
      <c r="G30" s="63"/>
      <c r="H30" s="14"/>
      <c r="I30" s="88"/>
      <c r="J30" s="88"/>
      <c r="K30" s="14"/>
      <c r="L30" s="90"/>
      <c r="M30" s="90"/>
      <c r="T30" s="4"/>
    </row>
    <row r="31" spans="2:20" ht="32" customHeight="1">
      <c r="D31" s="75" t="str">
        <f t="shared" si="0"/>
        <v xml:space="preserve">년 </v>
      </c>
      <c r="E31" s="75"/>
      <c r="F31" s="63"/>
      <c r="G31" s="63"/>
      <c r="H31" s="14"/>
      <c r="I31" s="88"/>
      <c r="J31" s="88"/>
      <c r="K31" s="14"/>
      <c r="L31" s="90"/>
      <c r="M31" s="90"/>
      <c r="T31" s="4"/>
    </row>
    <row r="32" spans="2:20" ht="32" customHeight="1">
      <c r="D32" s="75" t="str">
        <f t="shared" si="0"/>
        <v xml:space="preserve">년 </v>
      </c>
      <c r="E32" s="75"/>
      <c r="F32" s="63"/>
      <c r="G32" s="63"/>
      <c r="H32" s="14"/>
      <c r="I32" s="88"/>
      <c r="J32" s="88"/>
      <c r="K32" s="14"/>
      <c r="L32" s="90"/>
      <c r="M32" s="90"/>
    </row>
    <row r="33" spans="2:16" ht="32" customHeight="1">
      <c r="D33" s="75" t="str">
        <f t="shared" ref="D33:D34" si="1">S28&amp;"년 "&amp;T28</f>
        <v xml:space="preserve">년 </v>
      </c>
      <c r="E33" s="75"/>
      <c r="F33" s="63"/>
      <c r="G33" s="63"/>
      <c r="H33" s="14"/>
      <c r="I33" s="88"/>
      <c r="J33" s="88"/>
      <c r="K33" s="14"/>
      <c r="L33" s="90"/>
      <c r="M33" s="90"/>
    </row>
    <row r="34" spans="2:16" ht="32" customHeight="1">
      <c r="D34" s="75" t="str">
        <f t="shared" si="1"/>
        <v xml:space="preserve">년 </v>
      </c>
      <c r="E34" s="75"/>
      <c r="F34" s="63"/>
      <c r="G34" s="63"/>
      <c r="H34" s="14"/>
      <c r="I34" s="88"/>
      <c r="J34" s="88"/>
      <c r="K34" s="14"/>
      <c r="L34" s="90"/>
      <c r="M34" s="90"/>
    </row>
    <row r="35" spans="2:16" ht="32" customHeight="1">
      <c r="D35" s="76" t="str">
        <f t="shared" ref="D35" si="2">S30&amp;"년 "&amp;T30</f>
        <v xml:space="preserve">년 </v>
      </c>
      <c r="E35" s="76"/>
      <c r="F35" s="87"/>
      <c r="G35" s="87"/>
      <c r="H35" s="33"/>
      <c r="I35" s="89"/>
      <c r="J35" s="89"/>
      <c r="K35" s="33"/>
      <c r="L35" s="91"/>
      <c r="M35" s="91"/>
    </row>
    <row r="36" spans="2:16" ht="32" customHeight="1">
      <c r="E36" s="6"/>
    </row>
    <row r="37" spans="2:16" ht="32" customHeight="1">
      <c r="B37" s="27" t="s">
        <v>25</v>
      </c>
      <c r="D37" s="70" t="s">
        <v>26</v>
      </c>
      <c r="E37" s="70"/>
      <c r="F37" s="70" t="s">
        <v>3</v>
      </c>
      <c r="G37" s="68"/>
      <c r="H37" s="70" t="s">
        <v>27</v>
      </c>
      <c r="I37" s="68"/>
      <c r="J37" s="34" t="s">
        <v>28</v>
      </c>
      <c r="K37" s="16" t="s">
        <v>29</v>
      </c>
      <c r="L37" s="34" t="s">
        <v>30</v>
      </c>
      <c r="M37" s="16" t="s">
        <v>31</v>
      </c>
      <c r="N37" s="4"/>
    </row>
    <row r="38" spans="2:16" ht="32" customHeight="1">
      <c r="D38" s="86" t="s">
        <v>32</v>
      </c>
      <c r="E38" s="86"/>
      <c r="F38" s="110"/>
      <c r="G38" s="110"/>
      <c r="H38" s="107"/>
      <c r="I38" s="107"/>
      <c r="J38" s="36"/>
      <c r="K38" s="36"/>
      <c r="L38" s="36"/>
      <c r="M38" s="36"/>
      <c r="N38" s="4"/>
    </row>
    <row r="39" spans="2:16" ht="32" customHeight="1">
      <c r="D39" s="85" t="s">
        <v>33</v>
      </c>
      <c r="E39" s="85"/>
      <c r="F39" s="90"/>
      <c r="G39" s="90"/>
      <c r="H39" s="108"/>
      <c r="I39" s="108"/>
      <c r="J39" s="30"/>
      <c r="K39" s="30"/>
      <c r="L39" s="30"/>
      <c r="M39" s="30"/>
      <c r="N39" s="4"/>
    </row>
    <row r="40" spans="2:16" ht="32" customHeight="1">
      <c r="D40" s="85" t="s">
        <v>34</v>
      </c>
      <c r="E40" s="85"/>
      <c r="F40" s="90"/>
      <c r="G40" s="90"/>
      <c r="H40" s="108"/>
      <c r="I40" s="108"/>
      <c r="J40" s="30"/>
      <c r="K40" s="30"/>
      <c r="L40" s="30"/>
      <c r="M40" s="30"/>
      <c r="N40" s="4"/>
    </row>
    <row r="41" spans="2:16" ht="32" customHeight="1">
      <c r="D41" s="80" t="s">
        <v>35</v>
      </c>
      <c r="E41" s="81"/>
      <c r="F41" s="91"/>
      <c r="G41" s="91"/>
      <c r="H41" s="109"/>
      <c r="I41" s="109"/>
      <c r="J41" s="37"/>
      <c r="K41" s="37"/>
      <c r="L41" s="37"/>
      <c r="M41" s="37"/>
      <c r="N41" s="4"/>
    </row>
    <row r="42" spans="2:16" ht="32" customHeight="1">
      <c r="N42" s="4"/>
    </row>
    <row r="43" spans="2:16" ht="32" customHeight="1">
      <c r="N43" s="4"/>
    </row>
    <row r="44" spans="2:16" ht="32" customHeight="1">
      <c r="N44" s="4"/>
    </row>
    <row r="45" spans="2:16" ht="32" customHeight="1">
      <c r="B45" s="27" t="s">
        <v>36</v>
      </c>
      <c r="D45" s="78" t="s">
        <v>18</v>
      </c>
      <c r="E45" s="78"/>
      <c r="F45" s="78" t="s">
        <v>37</v>
      </c>
      <c r="G45" s="78"/>
      <c r="H45" s="78" t="s">
        <v>38</v>
      </c>
      <c r="I45" s="78"/>
      <c r="J45" s="78" t="s">
        <v>39</v>
      </c>
      <c r="K45" s="78"/>
      <c r="L45" s="78"/>
      <c r="M45" s="39" t="s">
        <v>40</v>
      </c>
      <c r="N45" s="4"/>
    </row>
    <row r="46" spans="2:16" ht="32" customHeight="1">
      <c r="D46" s="79"/>
      <c r="E46" s="79"/>
      <c r="F46" s="40" t="s">
        <v>41</v>
      </c>
      <c r="G46" s="40" t="s">
        <v>42</v>
      </c>
      <c r="H46" s="40" t="s">
        <v>43</v>
      </c>
      <c r="I46" s="40" t="s">
        <v>44</v>
      </c>
      <c r="J46" s="40" t="s">
        <v>45</v>
      </c>
      <c r="K46" s="40" t="s">
        <v>46</v>
      </c>
      <c r="L46" s="40" t="s">
        <v>47</v>
      </c>
      <c r="M46" s="40" t="s">
        <v>48</v>
      </c>
      <c r="N46" s="4"/>
      <c r="P46" s="7"/>
    </row>
    <row r="47" spans="2:16" ht="32" customHeight="1">
      <c r="D47" s="13"/>
      <c r="E47" s="41" t="s">
        <v>49</v>
      </c>
      <c r="F47" s="31">
        <v>3</v>
      </c>
      <c r="G47" s="31">
        <v>4.5</v>
      </c>
      <c r="H47" s="31">
        <v>4.5</v>
      </c>
      <c r="I47" s="31">
        <v>3</v>
      </c>
      <c r="J47" s="31">
        <v>4.5</v>
      </c>
      <c r="K47" s="31">
        <v>4.5</v>
      </c>
      <c r="L47" s="31">
        <v>5</v>
      </c>
      <c r="M47" s="31">
        <v>3.5</v>
      </c>
    </row>
    <row r="48" spans="2:16" ht="32" customHeight="1">
      <c r="D48" s="42"/>
      <c r="E48" s="43" t="s">
        <v>22</v>
      </c>
      <c r="F48" s="44">
        <v>4</v>
      </c>
      <c r="G48" s="44">
        <v>6</v>
      </c>
      <c r="H48" s="44">
        <v>4.5</v>
      </c>
      <c r="I48" s="44">
        <v>4</v>
      </c>
      <c r="J48" s="44">
        <v>6</v>
      </c>
      <c r="K48" s="44">
        <v>4.5</v>
      </c>
      <c r="L48" s="44" t="s">
        <v>50</v>
      </c>
      <c r="M48" s="45">
        <v>5</v>
      </c>
    </row>
    <row r="49" spans="2:17" ht="32" customHeight="1">
      <c r="Q49" s="8"/>
    </row>
    <row r="50" spans="2:17" ht="32" customHeight="1">
      <c r="B50" s="27" t="s">
        <v>51</v>
      </c>
      <c r="D50" s="67" t="s">
        <v>52</v>
      </c>
      <c r="E50" s="67"/>
      <c r="F50" s="67"/>
      <c r="G50" s="67"/>
      <c r="H50" s="67"/>
      <c r="I50" s="67"/>
      <c r="J50" s="67"/>
      <c r="K50" s="67"/>
      <c r="L50" s="67"/>
      <c r="M50" s="67"/>
    </row>
    <row r="51" spans="2:17" ht="32" customHeight="1">
      <c r="D51" s="68" t="s">
        <v>26</v>
      </c>
      <c r="E51" s="68"/>
      <c r="F51" s="68" t="s">
        <v>53</v>
      </c>
      <c r="G51" s="68"/>
      <c r="H51" s="68" t="s">
        <v>54</v>
      </c>
      <c r="I51" s="68"/>
      <c r="J51" s="68" t="s">
        <v>55</v>
      </c>
      <c r="K51" s="68"/>
      <c r="L51" s="68" t="s">
        <v>56</v>
      </c>
      <c r="M51" s="68"/>
      <c r="O51" s="9"/>
    </row>
    <row r="52" spans="2:17" ht="32" customHeight="1">
      <c r="D52" s="71" t="s">
        <v>57</v>
      </c>
      <c r="E52" s="69"/>
      <c r="F52" s="63"/>
      <c r="G52" s="63"/>
      <c r="H52" s="63"/>
      <c r="I52" s="63"/>
      <c r="J52" s="63"/>
      <c r="K52" s="63"/>
      <c r="L52" s="63"/>
      <c r="M52" s="63"/>
      <c r="O52" s="65"/>
      <c r="P52" s="65"/>
      <c r="Q52" s="65"/>
    </row>
    <row r="53" spans="2:17" ht="32" customHeight="1">
      <c r="D53" s="69"/>
      <c r="E53" s="69"/>
      <c r="F53" s="71" t="s">
        <v>58</v>
      </c>
      <c r="G53" s="69"/>
      <c r="H53" s="57"/>
      <c r="I53" s="58"/>
      <c r="J53" s="71" t="s">
        <v>59</v>
      </c>
      <c r="K53" s="69"/>
      <c r="L53" s="57"/>
      <c r="M53" s="58"/>
      <c r="O53" s="65"/>
      <c r="P53" s="65"/>
      <c r="Q53" s="65"/>
    </row>
    <row r="54" spans="2:17" ht="32" customHeight="1">
      <c r="D54" s="69" t="s">
        <v>60</v>
      </c>
      <c r="E54" s="69"/>
      <c r="F54" s="69" t="s">
        <v>61</v>
      </c>
      <c r="G54" s="69"/>
      <c r="H54" s="57"/>
      <c r="I54" s="57"/>
      <c r="J54" s="69" t="s">
        <v>62</v>
      </c>
      <c r="K54" s="69"/>
      <c r="L54" s="57"/>
      <c r="M54" s="58"/>
    </row>
    <row r="55" spans="2:17" ht="32" customHeight="1">
      <c r="D55" s="69" t="s">
        <v>63</v>
      </c>
      <c r="E55" s="69"/>
      <c r="F55" s="59"/>
      <c r="G55" s="59"/>
      <c r="H55" s="59"/>
      <c r="I55" s="59"/>
      <c r="J55" s="59"/>
      <c r="K55" s="59"/>
      <c r="L55" s="59"/>
      <c r="M55" s="59"/>
    </row>
    <row r="56" spans="2:17" ht="100.25" customHeight="1">
      <c r="D56" s="69" t="s">
        <v>64</v>
      </c>
      <c r="E56" s="69"/>
      <c r="F56" s="60"/>
      <c r="G56" s="61"/>
      <c r="H56" s="61"/>
      <c r="I56" s="61"/>
      <c r="J56" s="61"/>
      <c r="K56" s="61"/>
      <c r="L56" s="61"/>
      <c r="M56" s="61"/>
      <c r="Q56" s="6"/>
    </row>
    <row r="57" spans="2:17" ht="32" customHeight="1">
      <c r="D57" s="69" t="s">
        <v>65</v>
      </c>
      <c r="E57" s="69"/>
      <c r="F57" s="64"/>
      <c r="G57" s="64"/>
      <c r="H57" s="64"/>
      <c r="I57" s="64"/>
      <c r="J57" s="64"/>
      <c r="K57" s="64"/>
      <c r="L57" s="64"/>
      <c r="M57" s="64"/>
    </row>
    <row r="58" spans="2:17" ht="100.25" customHeight="1">
      <c r="D58" s="69" t="s">
        <v>66</v>
      </c>
      <c r="E58" s="69"/>
      <c r="F58" s="64"/>
      <c r="G58" s="61"/>
      <c r="H58" s="61"/>
      <c r="I58" s="61"/>
      <c r="J58" s="61"/>
      <c r="K58" s="61"/>
      <c r="L58" s="61"/>
      <c r="M58" s="61"/>
    </row>
    <row r="59" spans="2:17" ht="32" customHeight="1">
      <c r="D59" s="69" t="s">
        <v>67</v>
      </c>
      <c r="E59" s="69"/>
      <c r="F59" s="60"/>
      <c r="G59" s="64"/>
      <c r="H59" s="64"/>
      <c r="I59" s="64"/>
      <c r="J59" s="64"/>
      <c r="K59" s="64"/>
      <c r="L59" s="64"/>
      <c r="M59" s="64"/>
    </row>
    <row r="60" spans="2:17" ht="108" customHeight="1">
      <c r="D60" s="69" t="s">
        <v>68</v>
      </c>
      <c r="E60" s="69"/>
      <c r="F60" s="59"/>
      <c r="G60" s="59"/>
      <c r="H60" s="59"/>
      <c r="I60" s="59"/>
      <c r="J60" s="59"/>
      <c r="K60" s="59"/>
      <c r="L60" s="59"/>
      <c r="M60" s="59"/>
    </row>
    <row r="61" spans="2:17" ht="32" customHeight="1">
      <c r="D61" s="52" t="s">
        <v>69</v>
      </c>
      <c r="E61" s="52"/>
      <c r="F61" s="52"/>
      <c r="G61" s="52"/>
      <c r="H61" s="52"/>
      <c r="I61" s="52"/>
      <c r="J61" s="52"/>
      <c r="K61" s="52"/>
      <c r="L61" s="52"/>
      <c r="M61" s="52"/>
    </row>
    <row r="62" spans="2:17" ht="32" customHeight="1">
      <c r="D62" s="52" t="s">
        <v>26</v>
      </c>
      <c r="E62" s="52"/>
      <c r="F62" s="52" t="s">
        <v>53</v>
      </c>
      <c r="G62" s="52"/>
      <c r="H62" s="52" t="s">
        <v>54</v>
      </c>
      <c r="I62" s="52"/>
      <c r="J62" s="52" t="s">
        <v>55</v>
      </c>
      <c r="K62" s="52"/>
      <c r="L62" s="52" t="s">
        <v>56</v>
      </c>
      <c r="M62" s="52"/>
      <c r="O62" s="9"/>
    </row>
    <row r="63" spans="2:17" ht="32" customHeight="1">
      <c r="D63" s="50" t="s">
        <v>57</v>
      </c>
      <c r="E63" s="50"/>
      <c r="F63" s="63"/>
      <c r="G63" s="63"/>
      <c r="H63" s="63"/>
      <c r="I63" s="63"/>
      <c r="J63" s="63"/>
      <c r="K63" s="63"/>
      <c r="L63" s="63"/>
      <c r="M63" s="63"/>
      <c r="O63" s="65"/>
      <c r="P63" s="65"/>
      <c r="Q63" s="65"/>
    </row>
    <row r="64" spans="2:17" ht="32" customHeight="1">
      <c r="D64" s="51"/>
      <c r="E64" s="51"/>
      <c r="F64" s="51" t="s">
        <v>58</v>
      </c>
      <c r="G64" s="51"/>
      <c r="H64" s="64"/>
      <c r="I64" s="61"/>
      <c r="J64" s="61"/>
      <c r="K64" s="61"/>
      <c r="L64" s="61"/>
      <c r="M64" s="61"/>
      <c r="O64" s="65"/>
      <c r="P64" s="65"/>
      <c r="Q64" s="65"/>
    </row>
    <row r="65" spans="2:17" ht="32" customHeight="1">
      <c r="D65" s="51" t="s">
        <v>60</v>
      </c>
      <c r="E65" s="51"/>
      <c r="F65" s="51" t="s">
        <v>70</v>
      </c>
      <c r="G65" s="51"/>
      <c r="H65" s="63"/>
      <c r="I65" s="63"/>
      <c r="J65" s="51" t="s">
        <v>71</v>
      </c>
      <c r="K65" s="51"/>
      <c r="L65" s="63"/>
      <c r="M65" s="63"/>
    </row>
    <row r="66" spans="2:17" ht="32" customHeight="1">
      <c r="D66" s="51" t="s">
        <v>72</v>
      </c>
      <c r="E66" s="51"/>
      <c r="F66" s="62"/>
      <c r="G66" s="62"/>
      <c r="H66" s="62"/>
      <c r="I66" s="51" t="s">
        <v>73</v>
      </c>
      <c r="J66" s="51"/>
      <c r="K66" s="62"/>
      <c r="L66" s="62"/>
      <c r="M66" s="62"/>
      <c r="N66" s="10"/>
    </row>
    <row r="67" spans="2:17" ht="32" customHeight="1">
      <c r="D67" s="51" t="s">
        <v>74</v>
      </c>
      <c r="E67" s="51"/>
      <c r="F67" s="63"/>
      <c r="G67" s="63"/>
      <c r="H67" s="63"/>
      <c r="I67" s="63"/>
      <c r="J67" s="63"/>
      <c r="K67" s="63"/>
      <c r="L67" s="63"/>
      <c r="M67" s="63"/>
    </row>
    <row r="68" spans="2:17" ht="75" customHeight="1">
      <c r="D68" s="51" t="s">
        <v>75</v>
      </c>
      <c r="E68" s="51"/>
      <c r="F68" s="113"/>
      <c r="G68" s="113"/>
      <c r="H68" s="113"/>
      <c r="I68" s="113"/>
      <c r="J68" s="113"/>
      <c r="K68" s="113"/>
      <c r="L68" s="113"/>
      <c r="M68" s="113"/>
      <c r="N68" s="10"/>
    </row>
    <row r="69" spans="2:17" ht="32" customHeight="1">
      <c r="D69" s="68" t="s">
        <v>76</v>
      </c>
      <c r="E69" s="68"/>
      <c r="F69" s="68"/>
      <c r="G69" s="68"/>
      <c r="H69" s="68"/>
      <c r="I69" s="68"/>
      <c r="J69" s="68"/>
      <c r="K69" s="68"/>
      <c r="L69" s="68"/>
      <c r="M69" s="68"/>
      <c r="Q69" s="11"/>
    </row>
    <row r="70" spans="2:17" ht="32" customHeight="1">
      <c r="D70" s="53" t="s">
        <v>77</v>
      </c>
      <c r="E70" s="53"/>
      <c r="F70" s="95"/>
      <c r="G70" s="95"/>
      <c r="H70" s="95"/>
      <c r="I70" s="95"/>
      <c r="J70" s="95"/>
      <c r="K70" s="95"/>
      <c r="L70" s="95"/>
      <c r="M70" s="95"/>
    </row>
    <row r="71" spans="2:17" ht="32" customHeight="1"/>
    <row r="72" spans="2:17" ht="32" customHeight="1">
      <c r="B72" s="27" t="s">
        <v>78</v>
      </c>
      <c r="D72" s="68" t="s">
        <v>79</v>
      </c>
      <c r="E72" s="68"/>
      <c r="F72" s="68"/>
      <c r="G72" s="68"/>
      <c r="H72" s="68"/>
      <c r="I72" s="68"/>
      <c r="J72" s="68"/>
      <c r="K72" s="68"/>
      <c r="L72" s="68"/>
      <c r="M72" s="68"/>
    </row>
    <row r="73" spans="2:17" ht="32" customHeight="1">
      <c r="D73" s="51" t="s">
        <v>80</v>
      </c>
      <c r="E73" s="51"/>
      <c r="F73" s="96"/>
      <c r="G73" s="96"/>
      <c r="H73" s="96"/>
      <c r="I73" s="96"/>
      <c r="J73" s="96"/>
      <c r="K73" s="96"/>
      <c r="L73" s="96"/>
      <c r="M73" s="96"/>
    </row>
    <row r="74" spans="2:17" ht="32" customHeight="1">
      <c r="D74" s="51" t="s">
        <v>81</v>
      </c>
      <c r="E74" s="51"/>
      <c r="F74" s="96"/>
      <c r="G74" s="96"/>
      <c r="H74" s="96"/>
      <c r="I74" s="96"/>
      <c r="J74" s="96"/>
      <c r="K74" s="96"/>
      <c r="L74" s="96"/>
      <c r="M74" s="96"/>
    </row>
    <row r="75" spans="2:17" ht="32.5" customHeight="1">
      <c r="D75" s="68" t="s">
        <v>82</v>
      </c>
      <c r="E75" s="68"/>
      <c r="F75" s="68"/>
      <c r="G75" s="68"/>
      <c r="H75" s="68"/>
      <c r="I75" s="68"/>
      <c r="J75" s="68"/>
      <c r="K75" s="68"/>
      <c r="L75" s="68"/>
      <c r="M75" s="68"/>
    </row>
    <row r="76" spans="2:17" ht="32.5" customHeight="1">
      <c r="D76" s="48" t="s">
        <v>80</v>
      </c>
      <c r="E76" s="48"/>
      <c r="F76" s="111"/>
      <c r="G76" s="111"/>
      <c r="H76" s="111"/>
      <c r="I76" s="111"/>
      <c r="J76" s="111"/>
      <c r="K76" s="111"/>
      <c r="L76" s="111"/>
      <c r="M76" s="111"/>
    </row>
    <row r="77" spans="2:17" ht="32.5" customHeight="1">
      <c r="D77" s="49" t="s">
        <v>81</v>
      </c>
      <c r="E77" s="49"/>
      <c r="F77" s="112"/>
      <c r="G77" s="112"/>
      <c r="H77" s="112"/>
      <c r="I77" s="112"/>
      <c r="J77" s="112"/>
      <c r="K77" s="112"/>
      <c r="L77" s="112"/>
      <c r="M77" s="112"/>
    </row>
    <row r="78" spans="2:17" ht="32.5" customHeight="1">
      <c r="O78" s="11"/>
    </row>
    <row r="79" spans="2:17" ht="32.5" customHeight="1">
      <c r="O79" s="11"/>
    </row>
    <row r="80" spans="2:17" ht="32.5" customHeight="1">
      <c r="B80" s="27" t="s">
        <v>83</v>
      </c>
      <c r="D80" s="68" t="s">
        <v>84</v>
      </c>
      <c r="E80" s="68"/>
      <c r="F80" s="16" t="s">
        <v>85</v>
      </c>
      <c r="G80" s="70" t="s">
        <v>113</v>
      </c>
      <c r="H80" s="70"/>
      <c r="I80" s="70" t="s">
        <v>86</v>
      </c>
      <c r="J80" s="70"/>
      <c r="K80" s="66" t="s">
        <v>87</v>
      </c>
      <c r="L80" s="66"/>
      <c r="M80" s="16" t="s">
        <v>88</v>
      </c>
    </row>
    <row r="81" spans="2:13" ht="45.5" customHeight="1">
      <c r="D81" s="92" t="s">
        <v>89</v>
      </c>
      <c r="E81" s="92"/>
      <c r="F81" s="46" t="s">
        <v>90</v>
      </c>
      <c r="G81" s="54"/>
      <c r="H81" s="54"/>
      <c r="I81" s="54"/>
      <c r="J81" s="54"/>
      <c r="K81" s="56"/>
      <c r="L81" s="56"/>
      <c r="M81" s="12"/>
    </row>
    <row r="82" spans="2:13" ht="45.5" customHeight="1">
      <c r="D82" s="92"/>
      <c r="E82" s="92"/>
      <c r="F82" s="46" t="s">
        <v>91</v>
      </c>
      <c r="G82" s="55"/>
      <c r="H82" s="55"/>
      <c r="I82" s="54"/>
      <c r="J82" s="54"/>
      <c r="K82" s="56"/>
      <c r="L82" s="56"/>
      <c r="M82" s="12"/>
    </row>
    <row r="83" spans="2:13" ht="45.5" customHeight="1">
      <c r="D83" s="92"/>
      <c r="E83" s="92"/>
      <c r="F83" s="46" t="s">
        <v>92</v>
      </c>
      <c r="G83" s="55"/>
      <c r="H83" s="55"/>
      <c r="I83" s="54"/>
      <c r="J83" s="54"/>
      <c r="K83" s="56"/>
      <c r="L83" s="56"/>
      <c r="M83" s="12"/>
    </row>
    <row r="84" spans="2:13" ht="45.5" customHeight="1">
      <c r="D84" s="92"/>
      <c r="E84" s="92"/>
      <c r="F84" s="46" t="s">
        <v>93</v>
      </c>
      <c r="G84" s="55"/>
      <c r="H84" s="55"/>
      <c r="I84" s="54"/>
      <c r="J84" s="54"/>
      <c r="K84" s="56"/>
      <c r="L84" s="56"/>
      <c r="M84" s="12"/>
    </row>
    <row r="85" spans="2:13" ht="45.5" customHeight="1">
      <c r="D85" s="92"/>
      <c r="E85" s="92"/>
      <c r="F85" s="46" t="s">
        <v>94</v>
      </c>
      <c r="G85" s="55"/>
      <c r="H85" s="55"/>
      <c r="I85" s="54"/>
      <c r="J85" s="54"/>
      <c r="K85" s="56"/>
      <c r="L85" s="56"/>
      <c r="M85" s="12"/>
    </row>
    <row r="86" spans="2:13" ht="45.5" customHeight="1">
      <c r="D86" s="92" t="s">
        <v>95</v>
      </c>
      <c r="E86" s="92"/>
      <c r="F86" s="41" t="s">
        <v>30</v>
      </c>
      <c r="G86" s="55"/>
      <c r="H86" s="55"/>
      <c r="I86" s="94"/>
      <c r="J86" s="94"/>
      <c r="K86" s="56"/>
      <c r="L86" s="56"/>
      <c r="M86" s="12"/>
    </row>
    <row r="87" spans="2:13" ht="32.5" customHeight="1">
      <c r="D87" s="92"/>
      <c r="E87" s="92"/>
      <c r="F87" s="41" t="s">
        <v>29</v>
      </c>
      <c r="G87" s="55"/>
      <c r="H87" s="55"/>
      <c r="I87" s="94"/>
      <c r="J87" s="94"/>
      <c r="K87" s="56"/>
      <c r="L87" s="56"/>
      <c r="M87" s="12"/>
    </row>
    <row r="88" spans="2:13" ht="45.5" customHeight="1">
      <c r="D88" s="92" t="s">
        <v>96</v>
      </c>
      <c r="E88" s="92"/>
      <c r="F88" s="41" t="s">
        <v>97</v>
      </c>
      <c r="G88" s="97"/>
      <c r="H88" s="97"/>
      <c r="I88" s="55"/>
      <c r="J88" s="55"/>
      <c r="K88" s="98"/>
      <c r="L88" s="99"/>
      <c r="M88" s="12"/>
    </row>
    <row r="89" spans="2:13" ht="32.5" customHeight="1">
      <c r="D89" s="93"/>
      <c r="E89" s="93"/>
      <c r="F89" s="43" t="s">
        <v>98</v>
      </c>
      <c r="G89" s="100"/>
      <c r="H89" s="100"/>
      <c r="I89" s="101"/>
      <c r="J89" s="101"/>
      <c r="K89" s="102"/>
      <c r="L89" s="103"/>
      <c r="M89" s="47"/>
    </row>
    <row r="90" spans="2:13" ht="42" customHeight="1"/>
    <row r="91" spans="2:13" ht="42" customHeight="1"/>
    <row r="92" spans="2:13" ht="32.5" customHeight="1"/>
    <row r="93" spans="2:13" ht="32.5" customHeight="1">
      <c r="B93" s="9" t="s">
        <v>99</v>
      </c>
      <c r="D93" s="114" t="s">
        <v>100</v>
      </c>
      <c r="E93" s="114"/>
      <c r="F93" s="115" t="s">
        <v>101</v>
      </c>
      <c r="G93" s="115"/>
      <c r="H93" s="115"/>
      <c r="I93" s="115"/>
      <c r="J93" s="115"/>
      <c r="K93" s="115"/>
      <c r="L93" s="115"/>
      <c r="M93" s="115"/>
    </row>
    <row r="94" spans="2:13" ht="32.5" customHeight="1">
      <c r="B94" s="9"/>
      <c r="D94" s="38" t="s">
        <v>102</v>
      </c>
      <c r="E94" s="38" t="s">
        <v>0</v>
      </c>
      <c r="F94" s="38" t="s">
        <v>103</v>
      </c>
      <c r="G94" s="38" t="s">
        <v>1</v>
      </c>
      <c r="H94" s="38" t="s">
        <v>2</v>
      </c>
      <c r="I94" s="38" t="s">
        <v>104</v>
      </c>
      <c r="J94" s="38" t="s">
        <v>105</v>
      </c>
      <c r="K94" s="38" t="s">
        <v>3</v>
      </c>
      <c r="L94" s="38" t="s">
        <v>19</v>
      </c>
      <c r="M94" s="38" t="s">
        <v>106</v>
      </c>
    </row>
    <row r="95" spans="2:13" ht="32.5" customHeight="1">
      <c r="B95" s="9"/>
      <c r="D95" s="32">
        <v>1</v>
      </c>
      <c r="E95" s="32" t="s">
        <v>107</v>
      </c>
      <c r="F95" s="32"/>
      <c r="G95" s="32"/>
      <c r="H95" s="32"/>
      <c r="I95" s="32"/>
      <c r="J95" s="32"/>
      <c r="K95" s="32"/>
      <c r="L95" s="32"/>
      <c r="M95" s="32"/>
    </row>
    <row r="96" spans="2:13" ht="32.5" customHeight="1">
      <c r="D96" s="116" t="s">
        <v>108</v>
      </c>
      <c r="E96" s="116"/>
      <c r="F96" s="116"/>
      <c r="G96" s="116"/>
      <c r="H96" s="116"/>
      <c r="I96" s="116"/>
      <c r="J96" s="116"/>
      <c r="K96" s="116"/>
      <c r="L96" s="116"/>
      <c r="M96" s="116"/>
    </row>
    <row r="97" spans="2:13" ht="32.5" customHeight="1">
      <c r="D97" s="117" t="s">
        <v>109</v>
      </c>
      <c r="E97" s="117"/>
      <c r="F97" s="115" t="s">
        <v>110</v>
      </c>
      <c r="G97" s="115"/>
      <c r="H97" s="115"/>
      <c r="I97" s="115"/>
      <c r="J97" s="115"/>
      <c r="K97" s="115"/>
      <c r="L97" s="115"/>
      <c r="M97" s="115"/>
    </row>
    <row r="98" spans="2:13" ht="36.75" customHeight="1">
      <c r="D98" s="32">
        <v>1</v>
      </c>
      <c r="E98" s="32" t="s">
        <v>107</v>
      </c>
      <c r="F98" s="32"/>
      <c r="G98" s="32"/>
      <c r="H98" s="32"/>
      <c r="I98" s="32"/>
      <c r="J98" s="32"/>
      <c r="K98" s="32"/>
      <c r="L98" s="32"/>
      <c r="M98" s="32"/>
    </row>
    <row r="99" spans="2:13" ht="32.5" customHeight="1">
      <c r="D99" s="116" t="s">
        <v>108</v>
      </c>
      <c r="E99" s="116"/>
      <c r="F99" s="116"/>
      <c r="G99" s="116"/>
      <c r="H99" s="116"/>
      <c r="I99" s="116"/>
      <c r="J99" s="116"/>
      <c r="K99" s="116"/>
      <c r="L99" s="116"/>
      <c r="M99" s="116"/>
    </row>
    <row r="100" spans="2:13" ht="32.25" customHeight="1">
      <c r="D100" s="118" t="s">
        <v>111</v>
      </c>
      <c r="E100" s="118"/>
      <c r="F100" s="115" t="s">
        <v>112</v>
      </c>
      <c r="G100" s="115"/>
      <c r="H100" s="115"/>
      <c r="I100" s="115"/>
      <c r="J100" s="115"/>
      <c r="K100" s="115"/>
      <c r="L100" s="115"/>
      <c r="M100" s="115"/>
    </row>
    <row r="101" spans="2:13" ht="32.5" customHeight="1">
      <c r="D101" s="32">
        <v>1</v>
      </c>
      <c r="E101" s="32" t="s">
        <v>107</v>
      </c>
      <c r="F101" s="32"/>
      <c r="G101" s="32"/>
      <c r="H101" s="32"/>
      <c r="I101" s="32"/>
      <c r="J101" s="32"/>
      <c r="K101" s="32"/>
      <c r="L101" s="32"/>
      <c r="M101" s="32"/>
    </row>
    <row r="102" spans="2:13" ht="32.5" customHeight="1">
      <c r="D102" s="116" t="s">
        <v>108</v>
      </c>
      <c r="E102" s="116"/>
      <c r="F102" s="116"/>
      <c r="G102" s="116"/>
      <c r="H102" s="116"/>
      <c r="I102" s="116"/>
      <c r="J102" s="116"/>
      <c r="K102" s="116"/>
      <c r="L102" s="116"/>
      <c r="M102" s="116"/>
    </row>
    <row r="103" spans="2:13" ht="32.5" customHeight="1">
      <c r="B103" s="27"/>
    </row>
    <row r="104" spans="2:13" ht="32.5" customHeight="1"/>
    <row r="105" spans="2:13" ht="32.5" customHeight="1"/>
    <row r="106" spans="2:13" ht="32.5" customHeight="1"/>
    <row r="107" spans="2:13" ht="32.5" customHeight="1"/>
    <row r="108" spans="2:13" ht="32.5" customHeight="1"/>
    <row r="109" spans="2:13" ht="32.5" customHeight="1"/>
    <row r="110" spans="2:13" ht="32.5" customHeight="1"/>
    <row r="111" spans="2:13" ht="32.5" customHeight="1"/>
    <row r="112" spans="2:13" ht="32.5" customHeight="1"/>
    <row r="113" ht="32.5" customHeight="1"/>
    <row r="114" ht="32.5" customHeight="1"/>
    <row r="115" ht="32.5" customHeight="1"/>
    <row r="116" ht="32.5" customHeight="1"/>
    <row r="117" ht="32.5" customHeight="1"/>
    <row r="118" ht="32.5" customHeight="1"/>
    <row r="119" ht="32.5" customHeight="1"/>
    <row r="120" ht="32.5" customHeight="1"/>
    <row r="121" ht="32.5" customHeight="1"/>
    <row r="122" ht="32.5" customHeight="1"/>
  </sheetData>
  <mergeCells count="196">
    <mergeCell ref="D93:E93"/>
    <mergeCell ref="F93:M93"/>
    <mergeCell ref="D96:M96"/>
    <mergeCell ref="D97:E97"/>
    <mergeCell ref="F97:M97"/>
    <mergeCell ref="D99:M99"/>
    <mergeCell ref="D100:E100"/>
    <mergeCell ref="F100:M100"/>
    <mergeCell ref="D102:M102"/>
    <mergeCell ref="G86:H86"/>
    <mergeCell ref="I86:J86"/>
    <mergeCell ref="K86:L86"/>
    <mergeCell ref="H38:I38"/>
    <mergeCell ref="H39:I39"/>
    <mergeCell ref="H40:I40"/>
    <mergeCell ref="H41:I41"/>
    <mergeCell ref="F38:G38"/>
    <mergeCell ref="F39:G39"/>
    <mergeCell ref="F40:G40"/>
    <mergeCell ref="F41:G41"/>
    <mergeCell ref="D75:M75"/>
    <mergeCell ref="F76:M76"/>
    <mergeCell ref="F77:M77"/>
    <mergeCell ref="D80:E80"/>
    <mergeCell ref="G80:H80"/>
    <mergeCell ref="F65:G65"/>
    <mergeCell ref="H65:I65"/>
    <mergeCell ref="J65:K65"/>
    <mergeCell ref="L65:M65"/>
    <mergeCell ref="F67:M67"/>
    <mergeCell ref="F68:M68"/>
    <mergeCell ref="D61:M61"/>
    <mergeCell ref="F62:G62"/>
    <mergeCell ref="D15:E15"/>
    <mergeCell ref="I21:I24"/>
    <mergeCell ref="F28:G28"/>
    <mergeCell ref="I28:J28"/>
    <mergeCell ref="L28:M28"/>
    <mergeCell ref="F33:G33"/>
    <mergeCell ref="I33:J33"/>
    <mergeCell ref="L33:M33"/>
    <mergeCell ref="L29:M29"/>
    <mergeCell ref="D30:E30"/>
    <mergeCell ref="F30:G30"/>
    <mergeCell ref="I30:J30"/>
    <mergeCell ref="L30:M30"/>
    <mergeCell ref="D31:E31"/>
    <mergeCell ref="F31:G31"/>
    <mergeCell ref="I31:J31"/>
    <mergeCell ref="L31:M31"/>
    <mergeCell ref="D32:E32"/>
    <mergeCell ref="G26:H26"/>
    <mergeCell ref="I26:J26"/>
    <mergeCell ref="K19:M19"/>
    <mergeCell ref="G21:H21"/>
    <mergeCell ref="K16:M16"/>
    <mergeCell ref="F18:H18"/>
    <mergeCell ref="D88:E89"/>
    <mergeCell ref="D81:E85"/>
    <mergeCell ref="G87:H87"/>
    <mergeCell ref="I87:J87"/>
    <mergeCell ref="D69:M69"/>
    <mergeCell ref="F70:M70"/>
    <mergeCell ref="D72:M72"/>
    <mergeCell ref="F73:M73"/>
    <mergeCell ref="F74:M74"/>
    <mergeCell ref="K83:L83"/>
    <mergeCell ref="G84:H84"/>
    <mergeCell ref="K84:L84"/>
    <mergeCell ref="G88:H88"/>
    <mergeCell ref="I88:J88"/>
    <mergeCell ref="K88:L88"/>
    <mergeCell ref="G89:H89"/>
    <mergeCell ref="I89:J89"/>
    <mergeCell ref="K89:L89"/>
    <mergeCell ref="G85:H85"/>
    <mergeCell ref="K85:L85"/>
    <mergeCell ref="G81:H81"/>
    <mergeCell ref="K81:L81"/>
    <mergeCell ref="D86:E87"/>
    <mergeCell ref="K87:L87"/>
    <mergeCell ref="K18:L18"/>
    <mergeCell ref="F34:G34"/>
    <mergeCell ref="F35:G35"/>
    <mergeCell ref="F29:G29"/>
    <mergeCell ref="I34:J34"/>
    <mergeCell ref="I35:J35"/>
    <mergeCell ref="I29:J29"/>
    <mergeCell ref="L34:M34"/>
    <mergeCell ref="L35:M35"/>
    <mergeCell ref="L32:M32"/>
    <mergeCell ref="F32:G32"/>
    <mergeCell ref="I32:J32"/>
    <mergeCell ref="D25:E25"/>
    <mergeCell ref="D45:E46"/>
    <mergeCell ref="F45:G45"/>
    <mergeCell ref="H45:I45"/>
    <mergeCell ref="J45:L45"/>
    <mergeCell ref="D41:E41"/>
    <mergeCell ref="G23:H23"/>
    <mergeCell ref="G24:H24"/>
    <mergeCell ref="L23:M23"/>
    <mergeCell ref="L24:M24"/>
    <mergeCell ref="D21:E24"/>
    <mergeCell ref="D40:E40"/>
    <mergeCell ref="D39:E39"/>
    <mergeCell ref="D38:E38"/>
    <mergeCell ref="L21:M21"/>
    <mergeCell ref="G22:H22"/>
    <mergeCell ref="L22:M22"/>
    <mergeCell ref="D37:E37"/>
    <mergeCell ref="F37:G37"/>
    <mergeCell ref="H37:I37"/>
    <mergeCell ref="H52:I52"/>
    <mergeCell ref="J52:K52"/>
    <mergeCell ref="L52:M52"/>
    <mergeCell ref="F53:G53"/>
    <mergeCell ref="H53:I53"/>
    <mergeCell ref="J53:K53"/>
    <mergeCell ref="L53:M53"/>
    <mergeCell ref="D52:E53"/>
    <mergeCell ref="D16:E16"/>
    <mergeCell ref="D18:E18"/>
    <mergeCell ref="D19:E19"/>
    <mergeCell ref="D26:E26"/>
    <mergeCell ref="D33:E33"/>
    <mergeCell ref="F19:G19"/>
    <mergeCell ref="I19:J19"/>
    <mergeCell ref="D34:E34"/>
    <mergeCell ref="D35:E35"/>
    <mergeCell ref="D29:E29"/>
    <mergeCell ref="D28:E28"/>
    <mergeCell ref="F16:H16"/>
    <mergeCell ref="I16:J16"/>
    <mergeCell ref="D20:E20"/>
    <mergeCell ref="D17:E17"/>
    <mergeCell ref="I18:J18"/>
    <mergeCell ref="O52:Q53"/>
    <mergeCell ref="O63:Q64"/>
    <mergeCell ref="K80:L80"/>
    <mergeCell ref="D50:M50"/>
    <mergeCell ref="F51:G51"/>
    <mergeCell ref="H51:I51"/>
    <mergeCell ref="J51:K51"/>
    <mergeCell ref="L51:M51"/>
    <mergeCell ref="F54:G54"/>
    <mergeCell ref="H54:I54"/>
    <mergeCell ref="I80:J80"/>
    <mergeCell ref="D54:E54"/>
    <mergeCell ref="D55:E55"/>
    <mergeCell ref="D56:E56"/>
    <mergeCell ref="D57:E57"/>
    <mergeCell ref="D58:E58"/>
    <mergeCell ref="D59:E59"/>
    <mergeCell ref="D60:E60"/>
    <mergeCell ref="J54:K54"/>
    <mergeCell ref="D51:E51"/>
    <mergeCell ref="F57:M57"/>
    <mergeCell ref="F58:M58"/>
    <mergeCell ref="F59:M59"/>
    <mergeCell ref="F52:G52"/>
    <mergeCell ref="I81:J81"/>
    <mergeCell ref="I82:J82"/>
    <mergeCell ref="I83:J83"/>
    <mergeCell ref="I84:J84"/>
    <mergeCell ref="I85:J85"/>
    <mergeCell ref="G82:H82"/>
    <mergeCell ref="K82:L82"/>
    <mergeCell ref="G83:H83"/>
    <mergeCell ref="L54:M54"/>
    <mergeCell ref="F55:M55"/>
    <mergeCell ref="F56:M56"/>
    <mergeCell ref="F60:M60"/>
    <mergeCell ref="H62:I62"/>
    <mergeCell ref="J62:K62"/>
    <mergeCell ref="L62:M62"/>
    <mergeCell ref="F66:H66"/>
    <mergeCell ref="I66:J66"/>
    <mergeCell ref="K66:M66"/>
    <mergeCell ref="F63:G63"/>
    <mergeCell ref="H63:I63"/>
    <mergeCell ref="J63:K63"/>
    <mergeCell ref="L63:M63"/>
    <mergeCell ref="F64:G64"/>
    <mergeCell ref="H64:M64"/>
    <mergeCell ref="D76:E76"/>
    <mergeCell ref="D77:E77"/>
    <mergeCell ref="D63:E64"/>
    <mergeCell ref="D65:E65"/>
    <mergeCell ref="D62:E62"/>
    <mergeCell ref="D66:E66"/>
    <mergeCell ref="D67:E67"/>
    <mergeCell ref="D68:E68"/>
    <mergeCell ref="D70:E70"/>
    <mergeCell ref="D73:E73"/>
    <mergeCell ref="D74:E74"/>
  </mergeCells>
  <phoneticPr fontId="2" type="noConversion"/>
  <conditionalFormatting sqref="F47:M48">
    <cfRule type="dataBar" priority="18">
      <dataBar>
        <cfvo type="num" val="0"/>
        <cfvo type="num" val="6"/>
        <color rgb="FFFFB628"/>
      </dataBar>
      <extLst>
        <ext xmlns:x14="http://schemas.microsoft.com/office/spreadsheetml/2009/9/main" uri="{B025F937-C7B1-47D3-B67F-A62EFF666E3E}">
          <x14:id>{3890C91C-3200-4CAA-BF35-D3F07C073232}</x14:id>
        </ext>
      </extLst>
    </cfRule>
  </conditionalFormatting>
  <conditionalFormatting sqref="I86:I87">
    <cfRule type="expression" dxfId="1" priority="2">
      <formula>$K$88&gt;0.95</formula>
    </cfRule>
  </conditionalFormatting>
  <conditionalFormatting sqref="M81:M89">
    <cfRule type="expression" dxfId="0" priority="1">
      <formula>$K$88&gt;0.95</formula>
    </cfRule>
  </conditionalFormatting>
  <pageMargins left="3.937007874015748E-2" right="3.937007874015748E-2" top="0.35433070866141736" bottom="0.35433070866141736" header="0.31496062992125984" footer="0.11811023622047245"/>
  <pageSetup paperSize="9" scale="69" fitToHeight="0" orientation="portrait" horizontalDpi="300" verticalDpi="300" r:id="rId1"/>
  <headerFooter>
    <oddFooter>&amp;R&amp;P/&amp;N</oddFooter>
  </headerFooter>
  <rowBreaks count="1" manualBreakCount="1">
    <brk id="50" min="1" max="12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890C91C-3200-4CAA-BF35-D3F07C073232}">
            <x14:dataBar minLength="0" maxLength="100" gradient="0">
              <x14:cfvo type="num">
                <xm:f>0</xm:f>
              </x14:cfvo>
              <x14:cfvo type="num">
                <xm:f>6</xm:f>
              </x14:cfvo>
              <x14:negativeFillColor rgb="FFFF0000"/>
              <x14:axisColor rgb="FF000000"/>
            </x14:dataBar>
          </x14:cfRule>
          <xm:sqref>F47:M48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bbd0545f-d750-422a-9e40-ff64d7e2a68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문서" ma:contentTypeID="0x010100B7E8B90A102DB745807B0A3FE4946090" ma:contentTypeVersion="14" ma:contentTypeDescription="새 문서를 만듭니다." ma:contentTypeScope="" ma:versionID="5229c03406cec971d3ce634253355a94">
  <xsd:schema xmlns:xsd="http://www.w3.org/2001/XMLSchema" xmlns:xs="http://www.w3.org/2001/XMLSchema" xmlns:p="http://schemas.microsoft.com/office/2006/metadata/properties" xmlns:ns3="bbd0545f-d750-422a-9e40-ff64d7e2a68f" xmlns:ns4="7ab3b92c-c454-419e-b426-a8f41617642e" targetNamespace="http://schemas.microsoft.com/office/2006/metadata/properties" ma:root="true" ma:fieldsID="4bcb257b2ac4478a163391c155bcdda0" ns3:_="" ns4:_="">
    <xsd:import namespace="bbd0545f-d750-422a-9e40-ff64d7e2a68f"/>
    <xsd:import namespace="7ab3b92c-c454-419e-b426-a8f41617642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_activity" minOccurs="0"/>
                <xsd:element ref="ns3:MediaServiceObjectDetectorVersion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d0545f-d750-422a-9e40-ff64d7e2a6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b3b92c-c454-419e-b426-a8f41617642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공유 대상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세부 정보 공유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힌트 해시 공유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콘텐츠 형식"/>
        <xsd:element ref="dc:title" minOccurs="0" maxOccurs="1" ma:index="4" ma:displayName="제목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BC2330E-FD08-462D-B734-162C6E01FFA0}">
  <ds:schemaRefs>
    <ds:schemaRef ds:uri="7ab3b92c-c454-419e-b426-a8f41617642e"/>
    <ds:schemaRef ds:uri="http://www.w3.org/XML/1998/namespace"/>
    <ds:schemaRef ds:uri="bbd0545f-d750-422a-9e40-ff64d7e2a68f"/>
    <ds:schemaRef ds:uri="http://schemas.openxmlformats.org/package/2006/metadata/core-properties"/>
    <ds:schemaRef ds:uri="http://purl.org/dc/elements/1.1/"/>
    <ds:schemaRef ds:uri="http://purl.org/dc/terms/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36A39700-EEF4-400F-A2FA-72222AC553E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12E9DD7-7C0B-4756-9BC0-6BA7DC1A571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d0545f-d750-422a-9e40-ff64d7e2a68f"/>
    <ds:schemaRef ds:uri="7ab3b92c-c454-419e-b426-a8f41617642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퇴사자_리포트(2.0)</vt:lpstr>
      <vt:lpstr>'퇴사자_리포트(2.0)'!Extract</vt:lpstr>
      <vt:lpstr>'퇴사자_리포트(2.0)'!Print_Area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김 현수</dc:creator>
  <cp:keywords/>
  <dc:description/>
  <cp:lastModifiedBy>Coral 이수화</cp:lastModifiedBy>
  <cp:revision/>
  <dcterms:created xsi:type="dcterms:W3CDTF">2021-12-30T08:02:44Z</dcterms:created>
  <dcterms:modified xsi:type="dcterms:W3CDTF">2025-01-23T01:40:06Z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c4d142fa-4ef0-4c53-a036-7e7ea4e2934b</vt:lpwstr>
  </property>
  <property fmtid="{D5CDD505-2E9C-101B-9397-08002B2CF9AE}" pid="3" name="ContentTypeId">
    <vt:lpwstr>0x010100B7E8B90A102DB745807B0A3FE4946090</vt:lpwstr>
  </property>
</Properties>
</file>