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idasinfra-my.sharepoint.com/personal/sjh0108_midasin_com/Documents/바탕 화면/툴즈 리뉴얼/15_근태관리 툴킷/(근태관리01)미사용 연차휴가 통지 및 요청/"/>
    </mc:Choice>
  </mc:AlternateContent>
  <xr:revisionPtr revIDLastSave="32" documentId="11_AD4D066CA252ABDACC1048DB81E74EF748B8DF5D" xr6:coauthVersionLast="47" xr6:coauthVersionMax="47" xr10:uidLastSave="{DFAAE681-8891-4293-A185-FAB872FBE90D}"/>
  <bookViews>
    <workbookView xWindow="10905" yWindow="166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I19" i="1"/>
  <c r="E19" i="1"/>
  <c r="N7" i="1"/>
  <c r="I7" i="1"/>
  <c r="Y4" i="1"/>
  <c r="M19" i="1" s="1"/>
  <c r="S4" i="1"/>
  <c r="D27" i="1" s="1"/>
  <c r="J12" i="1" l="1"/>
  <c r="J13" i="1"/>
</calcChain>
</file>

<file path=xl/sharedStrings.xml><?xml version="1.0" encoding="utf-8"?>
<sst xmlns="http://schemas.openxmlformats.org/spreadsheetml/2006/main" count="32" uniqueCount="27">
  <si>
    <t>미사용 연차유급휴가 (사용현황)통지 및 사용시기 지정 요청</t>
    <phoneticPr fontId="3" type="noConversion"/>
  </si>
  <si>
    <t>&lt;근로기준법 제61조제1항(제2항)제1호 관련&gt;</t>
  </si>
  <si>
    <t>통보날짜</t>
    <phoneticPr fontId="3" type="noConversion"/>
  </si>
  <si>
    <t>사원번호</t>
    <phoneticPr fontId="3" type="noConversion"/>
  </si>
  <si>
    <t>소속</t>
    <phoneticPr fontId="3" type="noConversion"/>
  </si>
  <si>
    <t>성명</t>
    <phoneticPr fontId="3" type="noConversion"/>
  </si>
  <si>
    <t>최종발생연차</t>
    <phoneticPr fontId="3" type="noConversion"/>
  </si>
  <si>
    <t>사용연차</t>
    <phoneticPr fontId="3" type="noConversion"/>
  </si>
  <si>
    <t>미사용연차휴가 일수</t>
    <phoneticPr fontId="3" type="noConversion"/>
  </si>
  <si>
    <t>-</t>
    <phoneticPr fontId="3" type="noConversion"/>
  </si>
  <si>
    <t>00부서</t>
    <phoneticPr fontId="3" type="noConversion"/>
  </si>
  <si>
    <t>김인사</t>
    <phoneticPr fontId="3" type="noConversion"/>
  </si>
  <si>
    <t>1. 인적사항</t>
    <phoneticPr fontId="3" type="noConversion"/>
  </si>
  <si>
    <t>2. 연차유급휴가  현황 통지</t>
    <phoneticPr fontId="3" type="noConversion"/>
  </si>
  <si>
    <t xml:space="preserve"> 　귀하의 연차유급휴가 사용대상기간 만료 6개월 전</t>
    <phoneticPr fontId="3" type="noConversion"/>
  </si>
  <si>
    <t xml:space="preserve">     현재까지 미사용 연차유급휴가가 다음과 같이 총</t>
    <phoneticPr fontId="3" type="noConversion"/>
  </si>
  <si>
    <t>● 연차휴가 발생대상기간 :</t>
    <phoneticPr fontId="3" type="noConversion"/>
  </si>
  <si>
    <t xml:space="preserve">● 발생연차 사용대상기간 : </t>
    <phoneticPr fontId="3" type="noConversion"/>
  </si>
  <si>
    <t>연차 현황</t>
    <phoneticPr fontId="3" type="noConversion"/>
  </si>
  <si>
    <t>최종발생 연차</t>
    <phoneticPr fontId="3" type="noConversion"/>
  </si>
  <si>
    <t>미사용 연차</t>
    <phoneticPr fontId="3" type="noConversion"/>
  </si>
  <si>
    <t>3. 미사용 연차유급휴가 사용시기 지정 요청</t>
    <phoneticPr fontId="3" type="noConversion"/>
  </si>
  <si>
    <t>- 해당 사항을 받은 구성원게서는 아래 일정에 맞추어 미사용 연차 유급휴가의 사용시기를 지정한 후, 첨부된 서식을 작성하여 0000팀으로 전달하여 주시기 바랍니다.
- 구성원께서 아래 기한 내 첨부된 서식으로 미사용 연차 유급휴가의 사용시기를 지정하여 알리지 않는 경우, 회사가 사용시기를 지정할 예정입니다.
- 아울러, 회사의 사용촉구에도 불구하고, 연차 유급휴가를 사용하지 않을 경우에는 연차 휴가 미사용수당이 지급되지 않음을 알려드립니다.</t>
    <phoneticPr fontId="3" type="noConversion"/>
  </si>
  <si>
    <t xml:space="preserve">제출기한 : </t>
    <phoneticPr fontId="3" type="noConversion"/>
  </si>
  <si>
    <t>(통지 받은 날로부터 10일 이내)</t>
    <phoneticPr fontId="3" type="noConversion"/>
  </si>
  <si>
    <t>첨부 : 미사용 연차휴가 사용계획서</t>
    <phoneticPr fontId="3" type="noConversion"/>
  </si>
  <si>
    <r>
      <rPr>
        <b/>
        <sz val="20"/>
        <color theme="1"/>
        <rFont val="맑은 고딕"/>
        <family val="3"/>
        <charset val="129"/>
        <scheme val="minor"/>
      </rPr>
      <t>㈜0000000</t>
    </r>
    <r>
      <rPr>
        <sz val="20"/>
        <color theme="1"/>
        <rFont val="맑은 고딕"/>
        <family val="3"/>
        <charset val="129"/>
        <scheme val="minor"/>
      </rPr>
      <t xml:space="preserve">   (직인)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</si>
</sst>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맑은 고딕"/>
      <family val="2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5" xfId="0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vertical="center"/>
    </xf>
    <xf numFmtId="14" fontId="8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4" xfId="0" quotePrefix="1" applyFill="1" applyBorder="1" applyAlignment="1">
      <alignment horizontal="left" vertical="center" wrapText="1" indent="1"/>
    </xf>
    <xf numFmtId="0" fontId="0" fillId="3" borderId="0" xfId="0" quotePrefix="1" applyFill="1" applyAlignment="1">
      <alignment horizontal="left" vertical="center" wrapText="1" indent="1"/>
    </xf>
    <xf numFmtId="0" fontId="0" fillId="3" borderId="5" xfId="0" quotePrefix="1" applyFill="1" applyBorder="1" applyAlignment="1">
      <alignment horizontal="left" vertical="center" wrapText="1" indent="1"/>
    </xf>
    <xf numFmtId="14" fontId="8" fillId="3" borderId="0" xfId="0" applyNumberFormat="1" applyFont="1" applyFill="1" applyAlignment="1">
      <alignment vertical="center" wrapText="1"/>
    </xf>
    <xf numFmtId="14" fontId="6" fillId="3" borderId="4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right" vertical="center"/>
    </xf>
    <xf numFmtId="176" fontId="7" fillId="3" borderId="0" xfId="0" applyNumberFormat="1" applyFont="1" applyFill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8"/>
  <sheetViews>
    <sheetView tabSelected="1" workbookViewId="0">
      <selection activeCell="R7" sqref="R7"/>
    </sheetView>
  </sheetViews>
  <sheetFormatPr defaultRowHeight="16.5" x14ac:dyDescent="0.3"/>
  <cols>
    <col min="1" max="1" width="9" style="1"/>
    <col min="2" max="2" width="5.75" style="1" customWidth="1"/>
    <col min="3" max="3" width="5.125" style="1" customWidth="1"/>
    <col min="4" max="10" width="5.75" style="1" customWidth="1"/>
    <col min="11" max="11" width="3.75" style="1" customWidth="1"/>
    <col min="12" max="12" width="5" style="1" customWidth="1"/>
    <col min="13" max="14" width="5.75" style="1" customWidth="1"/>
    <col min="15" max="15" width="4.75" style="1" customWidth="1"/>
    <col min="16" max="16" width="4.25" style="1" customWidth="1"/>
    <col min="17" max="18" width="9" style="1"/>
    <col min="19" max="20" width="11.125" style="1" bestFit="1" customWidth="1"/>
    <col min="21" max="16384" width="9" style="1"/>
  </cols>
  <sheetData>
    <row r="1" spans="2:25" ht="17.25" thickBot="1" x14ac:dyDescent="0.35"/>
    <row r="2" spans="2:25" ht="26.25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</row>
    <row r="3" spans="2:25" ht="17.25" x14ac:dyDescent="0.3">
      <c r="B3" s="43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3"/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</row>
    <row r="4" spans="2:25" x14ac:dyDescent="0.3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S4" s="2">
        <f ca="1">TODAY()</f>
        <v>45614</v>
      </c>
      <c r="T4" s="1" t="s">
        <v>9</v>
      </c>
      <c r="U4" s="1" t="s">
        <v>10</v>
      </c>
      <c r="V4" s="1" t="s">
        <v>11</v>
      </c>
      <c r="W4" s="1">
        <v>17</v>
      </c>
      <c r="X4" s="1">
        <v>5</v>
      </c>
      <c r="Y4" s="1">
        <f>W4-X4</f>
        <v>12</v>
      </c>
    </row>
    <row r="5" spans="2:25" ht="20.25" x14ac:dyDescent="0.3">
      <c r="B5" s="7" t="s">
        <v>12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2:25" ht="1.5" customHeight="1" x14ac:dyDescent="0.3"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25" ht="26.25" customHeight="1" x14ac:dyDescent="0.3">
      <c r="B7" s="50" t="s">
        <v>3</v>
      </c>
      <c r="C7" s="51"/>
      <c r="D7" s="48" t="s">
        <v>9</v>
      </c>
      <c r="E7" s="47"/>
      <c r="F7" s="49"/>
      <c r="G7" s="50" t="s">
        <v>4</v>
      </c>
      <c r="H7" s="51"/>
      <c r="I7" s="48" t="str">
        <f>VLOOKUP($D$7,$T:$Z,2,0)</f>
        <v>00부서</v>
      </c>
      <c r="J7" s="47"/>
      <c r="K7" s="49"/>
      <c r="L7" s="50" t="s">
        <v>5</v>
      </c>
      <c r="M7" s="51"/>
      <c r="N7" s="45" t="str">
        <f>VLOOKUP($D$7,$T:$Z,3,0)</f>
        <v>김인사</v>
      </c>
      <c r="O7" s="45"/>
      <c r="P7" s="46"/>
    </row>
    <row r="8" spans="2:25" x14ac:dyDescent="0.3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</row>
    <row r="9" spans="2:25" x14ac:dyDescent="0.3">
      <c r="B9" s="33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8"/>
    </row>
    <row r="10" spans="2:25" ht="20.25" x14ac:dyDescent="0.3">
      <c r="B10" s="7" t="s">
        <v>13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2:25" ht="20.25" x14ac:dyDescent="0.3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2:25" ht="16.5" customHeight="1" x14ac:dyDescent="0.3">
      <c r="B12" s="34" t="s">
        <v>14</v>
      </c>
      <c r="C12" s="35"/>
      <c r="D12" s="35"/>
      <c r="E12" s="35"/>
      <c r="F12" s="35"/>
      <c r="G12" s="35"/>
      <c r="H12" s="35"/>
      <c r="I12" s="35"/>
      <c r="J12" s="36" t="str">
        <f ca="1">"("&amp;TEXT($S$4,"yyyy-mm-dd")&amp;")"</f>
        <v>(2024-11-18)</v>
      </c>
      <c r="K12" s="36"/>
      <c r="L12" s="36"/>
      <c r="M12" s="9"/>
      <c r="N12" s="9"/>
      <c r="O12" s="9"/>
      <c r="P12" s="10"/>
    </row>
    <row r="13" spans="2:25" ht="15.75" customHeight="1" x14ac:dyDescent="0.3">
      <c r="B13" s="37" t="s">
        <v>15</v>
      </c>
      <c r="C13" s="38"/>
      <c r="D13" s="38"/>
      <c r="E13" s="38"/>
      <c r="F13" s="38"/>
      <c r="G13" s="38"/>
      <c r="H13" s="38"/>
      <c r="I13" s="38"/>
      <c r="J13" s="39" t="str">
        <f>$Y$4&amp;"일임을 알려드립니다."</f>
        <v>12일임을 알려드립니다.</v>
      </c>
      <c r="K13" s="39"/>
      <c r="L13" s="39"/>
      <c r="M13" s="39"/>
      <c r="N13" s="39"/>
      <c r="O13" s="39"/>
      <c r="P13" s="14"/>
    </row>
    <row r="14" spans="2:25" ht="6.75" customHeight="1" x14ac:dyDescent="0.3">
      <c r="B14" s="11"/>
      <c r="C14" s="12"/>
      <c r="D14" s="12"/>
      <c r="E14" s="12"/>
      <c r="F14" s="12"/>
      <c r="G14" s="12"/>
      <c r="H14" s="12"/>
      <c r="I14" s="12"/>
      <c r="J14" s="13"/>
      <c r="K14" s="13"/>
      <c r="L14" s="13"/>
      <c r="M14" s="13"/>
      <c r="N14" s="13"/>
      <c r="O14" s="13"/>
      <c r="P14" s="14"/>
    </row>
    <row r="15" spans="2:25" x14ac:dyDescent="0.3">
      <c r="B15" s="4"/>
      <c r="C15" s="15" t="s">
        <v>16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2:25" x14ac:dyDescent="0.3">
      <c r="B16" s="4"/>
      <c r="C16" s="15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2:16" x14ac:dyDescent="0.3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2:16" x14ac:dyDescent="0.3">
      <c r="B18" s="58" t="s">
        <v>18</v>
      </c>
      <c r="C18" s="59"/>
      <c r="D18" s="60"/>
      <c r="E18" s="67" t="s">
        <v>19</v>
      </c>
      <c r="F18" s="68"/>
      <c r="G18" s="68"/>
      <c r="H18" s="69"/>
      <c r="I18" s="68" t="s">
        <v>7</v>
      </c>
      <c r="J18" s="68"/>
      <c r="K18" s="68"/>
      <c r="L18" s="69"/>
      <c r="M18" s="68" t="s">
        <v>20</v>
      </c>
      <c r="N18" s="68"/>
      <c r="O18" s="68"/>
      <c r="P18" s="69"/>
    </row>
    <row r="19" spans="2:16" x14ac:dyDescent="0.3">
      <c r="B19" s="61"/>
      <c r="C19" s="62"/>
      <c r="D19" s="63"/>
      <c r="E19" s="56">
        <f>VLOOKUP($D$7,$T:$Z,4,0)</f>
        <v>17</v>
      </c>
      <c r="F19" s="52"/>
      <c r="G19" s="52"/>
      <c r="H19" s="54"/>
      <c r="I19" s="52">
        <f>VLOOKUP($D$7,$T:$Z,5,0)</f>
        <v>5</v>
      </c>
      <c r="J19" s="52"/>
      <c r="K19" s="52"/>
      <c r="L19" s="54"/>
      <c r="M19" s="70">
        <f>VLOOKUP($D$7,$T:$Z,6,0)</f>
        <v>12</v>
      </c>
      <c r="N19" s="70"/>
      <c r="O19" s="70"/>
      <c r="P19" s="71"/>
    </row>
    <row r="20" spans="2:16" x14ac:dyDescent="0.3">
      <c r="B20" s="64"/>
      <c r="C20" s="65"/>
      <c r="D20" s="66"/>
      <c r="E20" s="57"/>
      <c r="F20" s="53"/>
      <c r="G20" s="53"/>
      <c r="H20" s="55"/>
      <c r="I20" s="53"/>
      <c r="J20" s="53"/>
      <c r="K20" s="53"/>
      <c r="L20" s="55"/>
      <c r="M20" s="72"/>
      <c r="N20" s="72"/>
      <c r="O20" s="72"/>
      <c r="P20" s="73"/>
    </row>
    <row r="21" spans="2:16" x14ac:dyDescent="0.3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2:16" x14ac:dyDescent="0.3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2:16" ht="20.25" x14ac:dyDescent="0.3">
      <c r="B23" s="7" t="s">
        <v>21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2:16" x14ac:dyDescent="0.3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2:16" ht="144" customHeight="1" x14ac:dyDescent="0.3">
      <c r="B25" s="20" t="s">
        <v>22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2:16" x14ac:dyDescent="0.3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2:16" x14ac:dyDescent="0.3">
      <c r="B27" s="16" t="s">
        <v>23</v>
      </c>
      <c r="C27" s="17"/>
      <c r="D27" s="23">
        <f ca="1">$S$4+10</f>
        <v>45624</v>
      </c>
      <c r="E27" s="23"/>
      <c r="F27" s="18" t="s">
        <v>24</v>
      </c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2:16" x14ac:dyDescent="0.3">
      <c r="B28" s="16" t="s">
        <v>25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2:16" x14ac:dyDescent="0.3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2:16" x14ac:dyDescent="0.3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2:16" x14ac:dyDescent="0.3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/>
    </row>
    <row r="32" spans="2:16" ht="20.25" x14ac:dyDescent="0.3">
      <c r="B32" s="24" t="str">
        <f ca="1">TEXT(TODAY(),"yyyy년 mm월 dd일")</f>
        <v>2024년 11월 18일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2:16" ht="8.25" customHeight="1" x14ac:dyDescent="0.3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2:16" x14ac:dyDescent="0.3">
      <c r="B34" s="27" t="s">
        <v>26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</row>
    <row r="35" spans="2:16" ht="17.25" thickBot="1" x14ac:dyDescent="0.35"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</row>
    <row r="48" spans="2:16" ht="21.75" customHeight="1" x14ac:dyDescent="0.3"/>
  </sheetData>
  <mergeCells count="24">
    <mergeCell ref="B2:P2"/>
    <mergeCell ref="B3:O3"/>
    <mergeCell ref="B7:C7"/>
    <mergeCell ref="D7:F7"/>
    <mergeCell ref="G7:H7"/>
    <mergeCell ref="I7:K7"/>
    <mergeCell ref="L7:M7"/>
    <mergeCell ref="N7:P7"/>
    <mergeCell ref="B34:P35"/>
    <mergeCell ref="B9:O9"/>
    <mergeCell ref="B12:I12"/>
    <mergeCell ref="J12:L12"/>
    <mergeCell ref="B13:I13"/>
    <mergeCell ref="J13:O13"/>
    <mergeCell ref="B18:D20"/>
    <mergeCell ref="E18:H18"/>
    <mergeCell ref="I18:L18"/>
    <mergeCell ref="M18:P18"/>
    <mergeCell ref="E19:H20"/>
    <mergeCell ref="I19:L20"/>
    <mergeCell ref="M19:P20"/>
    <mergeCell ref="B25:P25"/>
    <mergeCell ref="D27:E27"/>
    <mergeCell ref="B32:P3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심재헌</dc:creator>
  <cp:lastModifiedBy>MAT 심재헌</cp:lastModifiedBy>
  <dcterms:created xsi:type="dcterms:W3CDTF">2015-06-05T18:19:34Z</dcterms:created>
  <dcterms:modified xsi:type="dcterms:W3CDTF">2024-11-18T07:27:46Z</dcterms:modified>
</cp:coreProperties>
</file>